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F04F4301-5B8E-4A1D-BB16-B484E6DF8271}" xr6:coauthVersionLast="47" xr6:coauthVersionMax="47" xr10:uidLastSave="{00000000-0000-0000-0000-000000000000}"/>
  <bookViews>
    <workbookView xWindow="-120" yWindow="-120" windowWidth="29040" windowHeight="15720" xr2:uid="{D2BFF2B8-53C5-4CCF-82FD-0A4E4D962751}"/>
  </bookViews>
  <sheets>
    <sheet name="ตารางที่4" sheetId="1" r:id="rId1"/>
  </sheets>
  <definedNames>
    <definedName name="_xlnm.Print_Area" localSheetId="0">ตารางที่4!$A$1:$D$56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<sst xmlns="http://schemas.openxmlformats.org/spreadsheetml/2006/main" count="69" uniqueCount="34">
  <si>
    <t>ตารางที่  4  จำนวนและร้อยละของผู้มีงานทำ จำแนกตามอุตสาหกรรมและเพศ ไตรมาส 4/2568</t>
  </si>
  <si>
    <t>อุตสาหกรรม</t>
  </si>
  <si>
    <t xml:space="preserve">                  รวม</t>
  </si>
  <si>
    <t xml:space="preserve">                  ชาย</t>
  </si>
  <si>
    <t xml:space="preserve">                 หญิง</t>
  </si>
  <si>
    <t xml:space="preserve"> 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</si>
  <si>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</si>
  <si>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</si>
  <si>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</si>
  <si>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</si>
  <si>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</si>
  <si>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</si>
  <si>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n.a.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</si>
  <si>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</si>
  <si>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</si>
  <si>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</si>
  <si>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</si>
  <si>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</si>
  <si>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</si>
  <si>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</si>
  <si>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</si>
  <si>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</si>
  <si>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</si>
  <si>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</si>
  <si>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</si>
  <si>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</si>
  <si>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</si>
  <si>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</si>
  <si>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</si>
  <si>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</si>
  <si>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</si>
  <si>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12. กิจการอสังหาริมทรัพย์ 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</si>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</sst>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left"/>
    </xf>
    <xf numFmtId="164" fontId="5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6" fillId="0" borderId="0" xfId="2" quotePrefix="1" applyFont="1" applyAlignment="1">
      <alignment horizontal="left"/>
    </xf>
    <xf numFmtId="164" fontId="7" fillId="0" borderId="0" xfId="1" applyNumberFormat="1" applyFont="1" applyAlignment="1">
      <alignment horizontal="right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left"/>
    </xf>
    <xf numFmtId="0" fontId="8" fillId="0" borderId="0" xfId="2" applyFont="1"/>
    <xf numFmtId="0" fontId="6" fillId="0" borderId="0" xfId="2" applyFont="1"/>
    <xf numFmtId="0" fontId="7" fillId="0" borderId="0" xfId="0" applyFont="1" applyAlignment="1">
      <alignment horizontal="right"/>
    </xf>
    <xf numFmtId="0" fontId="4" fillId="0" borderId="0" xfId="2" applyFont="1" applyAlignment="1">
      <alignment horizontal="right"/>
    </xf>
    <xf numFmtId="165" fontId="9" fillId="0" borderId="0" xfId="2" applyNumberFormat="1" applyFont="1" applyAlignment="1">
      <alignment horizontal="right"/>
    </xf>
    <xf numFmtId="165" fontId="10" fillId="0" borderId="0" xfId="2" applyNumberFormat="1" applyFont="1" applyAlignment="1">
      <alignment horizontal="right"/>
    </xf>
    <xf numFmtId="0" fontId="6" fillId="0" borderId="0" xfId="2" applyFont="1" applyAlignment="1">
      <alignment vertical="center"/>
    </xf>
    <xf numFmtId="0" fontId="11" fillId="0" borderId="0" xfId="2" applyFont="1"/>
    <xf numFmtId="0" fontId="6" fillId="0" borderId="3" xfId="2" applyFont="1" applyBorder="1"/>
    <xf numFmtId="165" fontId="10" fillId="0" borderId="3" xfId="2" applyNumberFormat="1" applyFont="1" applyBorder="1" applyAlignment="1">
      <alignment horizontal="right"/>
    </xf>
    <xf numFmtId="165" fontId="12" fillId="0" borderId="0" xfId="2" applyNumberFormat="1" applyFont="1" applyAlignment="1">
      <alignment horizontal="right"/>
    </xf>
    <xf numFmtId="164" fontId="7" fillId="0" borderId="0" xfId="3" applyNumberFormat="1" applyFont="1" applyBorder="1" applyAlignment="1">
      <alignment horizontal="right"/>
    </xf>
    <xf numFmtId="165" fontId="7" fillId="0" borderId="0" xfId="2" applyNumberFormat="1" applyFont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13" fillId="0" borderId="0" xfId="4" applyFont="1" applyAlignment="1">
      <alignment vertical="center"/>
    </xf>
    <xf numFmtId="165" fontId="8" fillId="0" borderId="0" xfId="2" applyNumberFormat="1" applyFont="1"/>
  </cellXfs>
  <cellStyles count="5">
    <cellStyle name="Comma" xfId="1" builtinId="3"/>
    <cellStyle name="Normal" xfId="0" builtinId="0"/>
    <cellStyle name="Normal 2" xfId="2" xr:uid="{432D9E0A-48F3-4D1A-9DEB-8F7212D6E740}"/>
    <cellStyle name="เครื่องหมายจุลภาค 2" xfId="3" xr:uid="{044266FA-3135-40B1-BC78-0DF7353F2AA5}"/>
    <cellStyle name="ปกติ 2" xfId="4" xr:uid="{7548F39A-B7BB-400D-8B5A-48C62F760A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A75F-9960-4032-833E-83F6CCF315A9}">
  <sheetPr>
    <tabColor rgb="FFFFFF00"/>
    <pageSetUpPr fitToPage="1"/>
  </sheetPr>
  <dimension ref="A1:D57"/>
  <sheetViews>
    <sheetView tabSelected="1" zoomScale="86" zoomScaleNormal="86" zoomScaleSheetLayoutView="100" workbookViewId="0">
      <selection activeCell="P14" sqref="P14"/>
    </sheetView>
  </sheetViews>
  <sheetFormatPr defaultRowHeight="15" x14ac:dyDescent="0.25"/>
  <cols>
    <col min="1" max="1" width="75.42578125" style="14" customWidth="1"/>
    <col min="2" max="2" width="15" style="14" customWidth="1"/>
    <col min="3" max="4" width="14.7109375" style="14" customWidth="1"/>
    <col min="5" max="16384" width="9.140625" style="14"/>
  </cols>
  <sheetData>
    <row r="1" spans="1:4" s="2" customFormat="1" ht="28.5" customHeight="1" x14ac:dyDescent="0.25">
      <c r="A1" s="1" t="s">
        <v>0</v>
      </c>
    </row>
    <row r="2" spans="1:4" s="5" customFormat="1" ht="19.5" customHeight="1" x14ac:dyDescent="0.25">
      <c r="A2" s="3" t="s">
        <v>1</v>
      </c>
      <c r="B2" s="4" t="s">
        <v>2</v>
      </c>
      <c r="C2" s="3" t="s">
        <v>3</v>
      </c>
      <c r="D2" s="3" t="s">
        <v>4</v>
      </c>
    </row>
    <row r="3" spans="1:4" s="5" customFormat="1" ht="18" customHeight="1" x14ac:dyDescent="0.25">
      <c r="A3" s="6"/>
      <c r="C3" s="7" t="s">
        <v>5</v>
      </c>
      <c r="D3" s="7"/>
    </row>
    <row r="4" spans="1:4" s="9" customFormat="1" ht="15.95" customHeight="1" x14ac:dyDescent="0.3">
      <c r="A4" s="6" t="s">
        <v>6</v>
      </c>
      <c r="B4" s="8">
        <v>514306.08</v>
      </c>
      <c r="C4" s="8">
        <v>278744.15000000002</v>
      </c>
      <c r="D4" s="8">
        <v>235561.93</v>
      </c>
    </row>
    <row r="5" spans="1:4" s="12" customFormat="1" ht="15.95" customHeight="1" x14ac:dyDescent="0.3">
      <c r="A5" s="10" t="s">
        <v>7</v>
      </c>
      <c r="B5" s="11">
        <v>16351.69</v>
      </c>
      <c r="C5" s="11">
        <v>12650.71</v>
      </c>
      <c r="D5" s="11">
        <v>3700.98</v>
      </c>
    </row>
    <row r="6" spans="1:4" s="12" customFormat="1" ht="15.95" customHeight="1" x14ac:dyDescent="0.3">
      <c r="A6" s="10" t="s">
        <v>8</v>
      </c>
      <c r="B6" s="11">
        <v>919.31</v>
      </c>
      <c r="C6" s="11">
        <v>606.62</v>
      </c>
      <c r="D6" s="11">
        <v>312.7</v>
      </c>
    </row>
    <row r="7" spans="1:4" s="12" customFormat="1" ht="15.95" customHeight="1" x14ac:dyDescent="0.3">
      <c r="A7" s="13" t="s">
        <v>9</v>
      </c>
      <c r="B7" s="11">
        <v>189559.31</v>
      </c>
      <c r="C7" s="11">
        <v>96693.42</v>
      </c>
      <c r="D7" s="11">
        <v>92865.89</v>
      </c>
    </row>
    <row r="8" spans="1:4" s="12" customFormat="1" ht="15.95" customHeight="1" x14ac:dyDescent="0.3">
      <c r="A8" s="13" t="s">
        <v>10</v>
      </c>
      <c r="B8" s="11">
        <v>1662.19</v>
      </c>
      <c r="C8" s="11">
        <v>656.4</v>
      </c>
      <c r="D8" s="11">
        <v>1005.79</v>
      </c>
    </row>
    <row r="9" spans="1:4" s="12" customFormat="1" ht="15.95" customHeight="1" x14ac:dyDescent="0.3">
      <c r="A9" s="10" t="s">
        <v>11</v>
      </c>
      <c r="B9" s="11">
        <v>4276.17</v>
      </c>
      <c r="C9" s="11">
        <v>4276.17</v>
      </c>
      <c r="D9" s="11" t="s">
        <v>12</v>
      </c>
    </row>
    <row r="10" spans="1:4" ht="15.95" customHeight="1" x14ac:dyDescent="0.3">
      <c r="A10" s="10" t="s">
        <v>13</v>
      </c>
      <c r="B10" s="11">
        <v>16757.25</v>
      </c>
      <c r="C10" s="11">
        <v>14191.23</v>
      </c>
      <c r="D10" s="11">
        <v>2566.02</v>
      </c>
    </row>
    <row r="11" spans="1:4" ht="15.95" customHeight="1" x14ac:dyDescent="0.3">
      <c r="A11" s="13" t="s">
        <v>14</v>
      </c>
      <c r="B11" s="11">
        <v>77747.27</v>
      </c>
      <c r="C11" s="11">
        <v>38917.61</v>
      </c>
      <c r="D11" s="11">
        <v>38829.660000000003</v>
      </c>
    </row>
    <row r="12" spans="1:4" ht="15.95" customHeight="1" x14ac:dyDescent="0.3">
      <c r="A12" s="15" t="s">
        <v>15</v>
      </c>
      <c r="B12" s="11">
        <v>55982.61</v>
      </c>
      <c r="C12" s="11">
        <v>41795.75</v>
      </c>
      <c r="D12" s="11">
        <v>14186.86</v>
      </c>
    </row>
    <row r="13" spans="1:4" ht="15.95" customHeight="1" x14ac:dyDescent="0.3">
      <c r="A13" s="15" t="s">
        <v>16</v>
      </c>
      <c r="B13" s="11">
        <v>39499.21</v>
      </c>
      <c r="C13" s="11">
        <v>14700.8</v>
      </c>
      <c r="D13" s="11">
        <v>24798.42</v>
      </c>
    </row>
    <row r="14" spans="1:4" ht="15.95" customHeight="1" x14ac:dyDescent="0.3">
      <c r="A14" s="15" t="s">
        <v>17</v>
      </c>
      <c r="B14" s="11">
        <v>1515.25</v>
      </c>
      <c r="C14" s="11">
        <v>707.07</v>
      </c>
      <c r="D14" s="11">
        <v>808.18</v>
      </c>
    </row>
    <row r="15" spans="1:4" ht="15.95" customHeight="1" x14ac:dyDescent="0.3">
      <c r="A15" s="15" t="s">
        <v>18</v>
      </c>
      <c r="B15" s="11">
        <v>5436.73</v>
      </c>
      <c r="C15" s="11">
        <v>1627.39</v>
      </c>
      <c r="D15" s="11">
        <v>3809.34</v>
      </c>
    </row>
    <row r="16" spans="1:4" ht="15.95" customHeight="1" x14ac:dyDescent="0.3">
      <c r="A16" s="15" t="s">
        <v>19</v>
      </c>
      <c r="B16" s="11">
        <v>2827.25</v>
      </c>
      <c r="C16" s="11">
        <v>1531.95</v>
      </c>
      <c r="D16" s="11">
        <v>1295.3</v>
      </c>
    </row>
    <row r="17" spans="1:4" ht="15.95" customHeight="1" x14ac:dyDescent="0.3">
      <c r="A17" s="15" t="s">
        <v>20</v>
      </c>
      <c r="B17" s="11">
        <v>3920.82</v>
      </c>
      <c r="C17" s="11">
        <v>1266.96</v>
      </c>
      <c r="D17" s="11">
        <v>2653.86</v>
      </c>
    </row>
    <row r="18" spans="1:4" ht="15.95" customHeight="1" x14ac:dyDescent="0.3">
      <c r="A18" s="15" t="s">
        <v>21</v>
      </c>
      <c r="B18" s="11">
        <v>11924.75</v>
      </c>
      <c r="C18" s="11">
        <v>5873.21</v>
      </c>
      <c r="D18" s="11">
        <v>6051.54</v>
      </c>
    </row>
    <row r="19" spans="1:4" ht="15.95" customHeight="1" x14ac:dyDescent="0.3">
      <c r="A19" s="15" t="s">
        <v>22</v>
      </c>
      <c r="B19" s="11">
        <v>29379.7</v>
      </c>
      <c r="C19" s="11">
        <v>21184.43</v>
      </c>
      <c r="D19" s="11">
        <v>8195.27</v>
      </c>
    </row>
    <row r="20" spans="1:4" ht="15.95" customHeight="1" x14ac:dyDescent="0.3">
      <c r="A20" s="15" t="s">
        <v>23</v>
      </c>
      <c r="B20" s="11">
        <v>11698.96</v>
      </c>
      <c r="C20" s="11">
        <v>2071.4499999999998</v>
      </c>
      <c r="D20" s="11">
        <v>9627.52</v>
      </c>
    </row>
    <row r="21" spans="1:4" ht="15.95" customHeight="1" x14ac:dyDescent="0.3">
      <c r="A21" s="15" t="s">
        <v>24</v>
      </c>
      <c r="B21" s="11">
        <v>12780.04</v>
      </c>
      <c r="C21" s="11">
        <v>4220.82</v>
      </c>
      <c r="D21" s="11">
        <v>8559.2199999999993</v>
      </c>
    </row>
    <row r="22" spans="1:4" ht="15.95" customHeight="1" x14ac:dyDescent="0.3">
      <c r="A22" s="15" t="s">
        <v>25</v>
      </c>
      <c r="B22" s="11">
        <v>6155.01</v>
      </c>
      <c r="C22" s="11">
        <v>3780.46</v>
      </c>
      <c r="D22" s="11">
        <v>2374.5500000000002</v>
      </c>
    </row>
    <row r="23" spans="1:4" ht="15.95" customHeight="1" x14ac:dyDescent="0.3">
      <c r="A23" s="15" t="s">
        <v>26</v>
      </c>
      <c r="B23" s="11">
        <v>23596.92</v>
      </c>
      <c r="C23" s="11">
        <v>11615.67</v>
      </c>
      <c r="D23" s="11">
        <v>11981.25</v>
      </c>
    </row>
    <row r="24" spans="1:4" ht="15.95" customHeight="1" x14ac:dyDescent="0.3">
      <c r="A24" s="15" t="s">
        <v>27</v>
      </c>
      <c r="B24" s="11">
        <v>2315.63</v>
      </c>
      <c r="C24" s="11">
        <v>376.05</v>
      </c>
      <c r="D24" s="11">
        <v>1939.59</v>
      </c>
    </row>
    <row r="25" spans="1:4" ht="15.95" customHeight="1" x14ac:dyDescent="0.3">
      <c r="A25" s="15" t="s">
        <v>28</v>
      </c>
      <c r="B25" s="16" t="s">
        <v>12</v>
      </c>
      <c r="C25" s="16" t="s">
        <v>12</v>
      </c>
      <c r="D25" s="16" t="s">
        <v>12</v>
      </c>
    </row>
    <row r="26" spans="1:4" ht="15.95" customHeight="1" x14ac:dyDescent="0.3">
      <c r="A26" s="15" t="s">
        <v>29</v>
      </c>
      <c r="B26" s="16" t="s">
        <v>12</v>
      </c>
      <c r="C26" s="16" t="s">
        <v>12</v>
      </c>
      <c r="D26" s="16" t="s">
        <v>12</v>
      </c>
    </row>
    <row r="27" spans="1:4" ht="15.95" customHeight="1" x14ac:dyDescent="0.3">
      <c r="A27" s="15"/>
      <c r="B27" s="16"/>
      <c r="C27" s="16"/>
      <c r="D27" s="16"/>
    </row>
    <row r="28" spans="1:4" ht="15.95" customHeight="1" x14ac:dyDescent="0.25">
      <c r="A28" s="5"/>
      <c r="B28" s="5"/>
      <c r="C28" s="17" t="s">
        <v>30</v>
      </c>
      <c r="D28" s="5"/>
    </row>
    <row r="29" spans="1:4" s="9" customFormat="1" ht="15.95" customHeight="1" x14ac:dyDescent="0.25">
      <c r="A29" s="6" t="s">
        <v>6</v>
      </c>
      <c r="B29" s="18">
        <v>100</v>
      </c>
      <c r="C29" s="18">
        <v>100</v>
      </c>
      <c r="D29" s="18">
        <v>100</v>
      </c>
    </row>
    <row r="30" spans="1:4" s="20" customFormat="1" ht="15.95" customHeight="1" x14ac:dyDescent="0.25">
      <c r="A30" s="10" t="s">
        <v>7</v>
      </c>
      <c r="B30" s="19">
        <f>(100/$B$4)*B5</f>
        <v>3.1793693747505376</v>
      </c>
      <c r="C30" s="19">
        <f>(100/$C$4)*C5</f>
        <v>4.5384665471903167</v>
      </c>
      <c r="D30" s="19">
        <f>(100/$D$4)*D5</f>
        <v>1.5711282379117881</v>
      </c>
    </row>
    <row r="31" spans="1:4" s="20" customFormat="1" ht="15.95" customHeight="1" x14ac:dyDescent="0.25">
      <c r="A31" s="10" t="s">
        <v>8</v>
      </c>
      <c r="B31" s="19">
        <f t="shared" ref="B31:B48" si="0">(100/$B$4)*B6</f>
        <v>0.1787476438155271</v>
      </c>
      <c r="C31" s="19">
        <f t="shared" ref="C31:C49" si="1">(100/$C$4)*C6</f>
        <v>0.21762609188390139</v>
      </c>
      <c r="D31" s="19">
        <f t="shared" ref="D31:D49" si="2">(100/$D$4)*D6</f>
        <v>0.13274640770688201</v>
      </c>
    </row>
    <row r="32" spans="1:4" s="20" customFormat="1" ht="15.95" customHeight="1" x14ac:dyDescent="0.25">
      <c r="A32" s="13" t="s">
        <v>9</v>
      </c>
      <c r="B32" s="19">
        <f t="shared" si="0"/>
        <v>36.857295173333355</v>
      </c>
      <c r="C32" s="19">
        <f t="shared" si="1"/>
        <v>34.688950422816042</v>
      </c>
      <c r="D32" s="19">
        <f t="shared" si="2"/>
        <v>39.423131742892409</v>
      </c>
    </row>
    <row r="33" spans="1:4" s="20" customFormat="1" ht="15.95" customHeight="1" x14ac:dyDescent="0.25">
      <c r="A33" s="13" t="s">
        <v>10</v>
      </c>
      <c r="B33" s="19">
        <f t="shared" si="0"/>
        <v>0.323190812754926</v>
      </c>
      <c r="C33" s="19">
        <f t="shared" si="1"/>
        <v>0.23548476263986165</v>
      </c>
      <c r="D33" s="19">
        <f t="shared" si="2"/>
        <v>0.42697476625361319</v>
      </c>
    </row>
    <row r="34" spans="1:4" s="20" customFormat="1" ht="15.95" customHeight="1" x14ac:dyDescent="0.25">
      <c r="A34" s="10" t="s">
        <v>11</v>
      </c>
      <c r="B34" s="19">
        <f t="shared" si="0"/>
        <v>0.83144457479483813</v>
      </c>
      <c r="C34" s="19">
        <f t="shared" si="1"/>
        <v>1.5340842130677899</v>
      </c>
      <c r="D34" s="19" t="s">
        <v>12</v>
      </c>
    </row>
    <row r="35" spans="1:4" s="15" customFormat="1" ht="15.95" customHeight="1" x14ac:dyDescent="0.25">
      <c r="A35" s="10" t="s">
        <v>13</v>
      </c>
      <c r="B35" s="19">
        <f t="shared" si="0"/>
        <v>3.258225140951085</v>
      </c>
      <c r="C35" s="19">
        <f t="shared" si="1"/>
        <v>5.0911310605083546</v>
      </c>
      <c r="D35" s="19">
        <f t="shared" si="2"/>
        <v>1.0893186348065667</v>
      </c>
    </row>
    <row r="36" spans="1:4" s="15" customFormat="1" ht="15.95" customHeight="1" x14ac:dyDescent="0.25">
      <c r="A36" s="13" t="s">
        <v>14</v>
      </c>
      <c r="B36" s="19">
        <f t="shared" si="0"/>
        <v>15.116926091948981</v>
      </c>
      <c r="C36" s="19">
        <f t="shared" si="1"/>
        <v>13.961767448751838</v>
      </c>
      <c r="D36" s="19">
        <f t="shared" si="2"/>
        <v>16.483843548063987</v>
      </c>
    </row>
    <row r="37" spans="1:4" s="15" customFormat="1" ht="15.95" customHeight="1" x14ac:dyDescent="0.25">
      <c r="A37" s="15" t="s">
        <v>15</v>
      </c>
      <c r="B37" s="19">
        <f t="shared" si="0"/>
        <v>10.885076450972541</v>
      </c>
      <c r="C37" s="19">
        <f t="shared" si="1"/>
        <v>14.994305710092927</v>
      </c>
      <c r="D37" s="19">
        <f t="shared" si="2"/>
        <v>6.0225606064613242</v>
      </c>
    </row>
    <row r="38" spans="1:4" s="15" customFormat="1" ht="15.95" customHeight="1" x14ac:dyDescent="0.25">
      <c r="A38" s="15" t="s">
        <v>16</v>
      </c>
      <c r="B38" s="19">
        <f t="shared" si="0"/>
        <v>7.6800978125710664</v>
      </c>
      <c r="C38" s="19">
        <f t="shared" si="1"/>
        <v>5.2739402782085287</v>
      </c>
      <c r="D38" s="19">
        <f t="shared" si="2"/>
        <v>10.527346248181953</v>
      </c>
    </row>
    <row r="39" spans="1:4" s="15" customFormat="1" ht="15.95" customHeight="1" x14ac:dyDescent="0.25">
      <c r="A39" s="15" t="s">
        <v>17</v>
      </c>
      <c r="B39" s="19">
        <f t="shared" si="0"/>
        <v>0.29462027748145619</v>
      </c>
      <c r="C39" s="19">
        <f t="shared" si="1"/>
        <v>0.25366272260781075</v>
      </c>
      <c r="D39" s="19">
        <f>(100/$D$4)*D14+0.1</f>
        <v>0.44308599865861176</v>
      </c>
    </row>
    <row r="40" spans="1:4" s="15" customFormat="1" ht="15.95" customHeight="1" x14ac:dyDescent="0.25">
      <c r="A40" s="15" t="s">
        <v>18</v>
      </c>
      <c r="B40" s="19">
        <f>(100/$B$4)*B15-0.1</f>
        <v>0.95710008328114637</v>
      </c>
      <c r="C40" s="19">
        <f t="shared" si="1"/>
        <v>0.58382929291968999</v>
      </c>
      <c r="D40" s="19">
        <f t="shared" si="2"/>
        <v>1.6171288798661143</v>
      </c>
    </row>
    <row r="41" spans="1:4" s="15" customFormat="1" ht="15.95" customHeight="1" x14ac:dyDescent="0.25">
      <c r="A41" s="15" t="s">
        <v>31</v>
      </c>
      <c r="B41" s="19">
        <f t="shared" si="0"/>
        <v>0.54972128659260644</v>
      </c>
      <c r="C41" s="19">
        <f t="shared" si="1"/>
        <v>0.54959000933293123</v>
      </c>
      <c r="D41" s="19">
        <f>(100/$D$4)*D16+0.1</f>
        <v>0.64987662904612808</v>
      </c>
    </row>
    <row r="42" spans="1:4" s="15" customFormat="1" ht="15.95" customHeight="1" x14ac:dyDescent="0.25">
      <c r="A42" s="15" t="s">
        <v>20</v>
      </c>
      <c r="B42" s="19">
        <f t="shared" si="0"/>
        <v>0.7623514775481558</v>
      </c>
      <c r="C42" s="19">
        <f t="shared" si="1"/>
        <v>0.45452433710267998</v>
      </c>
      <c r="D42" s="19">
        <f t="shared" si="2"/>
        <v>1.1266081917396416</v>
      </c>
    </row>
    <row r="43" spans="1:4" s="15" customFormat="1" ht="15.95" customHeight="1" x14ac:dyDescent="0.25">
      <c r="A43" s="15" t="s">
        <v>21</v>
      </c>
      <c r="B43" s="19">
        <f t="shared" si="0"/>
        <v>2.3186095719498394</v>
      </c>
      <c r="C43" s="19">
        <f t="shared" si="1"/>
        <v>2.1070253851067364</v>
      </c>
      <c r="D43" s="19">
        <f t="shared" si="2"/>
        <v>2.5689804799952181</v>
      </c>
    </row>
    <row r="44" spans="1:4" s="15" customFormat="1" ht="15.95" customHeight="1" x14ac:dyDescent="0.25">
      <c r="A44" s="15" t="s">
        <v>22</v>
      </c>
      <c r="B44" s="19">
        <f t="shared" si="0"/>
        <v>5.7124932297125479</v>
      </c>
      <c r="C44" s="19">
        <f t="shared" si="1"/>
        <v>7.599955012508782</v>
      </c>
      <c r="D44" s="19">
        <f t="shared" si="2"/>
        <v>3.4790299094594785</v>
      </c>
    </row>
    <row r="45" spans="1:4" s="15" customFormat="1" ht="15.95" customHeight="1" x14ac:dyDescent="0.25">
      <c r="A45" s="15" t="s">
        <v>23</v>
      </c>
      <c r="B45" s="19">
        <f t="shared" si="0"/>
        <v>2.274707699352883</v>
      </c>
      <c r="C45" s="19">
        <f t="shared" si="1"/>
        <v>0.74313667210594359</v>
      </c>
      <c r="D45" s="19">
        <f t="shared" si="2"/>
        <v>4.0870441161693662</v>
      </c>
    </row>
    <row r="46" spans="1:4" s="15" customFormat="1" ht="15.95" customHeight="1" x14ac:dyDescent="0.25">
      <c r="A46" s="15" t="s">
        <v>24</v>
      </c>
      <c r="B46" s="19">
        <f t="shared" si="0"/>
        <v>2.4849093753665135</v>
      </c>
      <c r="C46" s="19">
        <f t="shared" si="1"/>
        <v>1.5142272940974724</v>
      </c>
      <c r="D46" s="19">
        <f t="shared" si="2"/>
        <v>3.6335328038787926</v>
      </c>
    </row>
    <row r="47" spans="1:4" s="15" customFormat="1" ht="15.95" customHeight="1" x14ac:dyDescent="0.25">
      <c r="A47" s="15" t="s">
        <v>25</v>
      </c>
      <c r="B47" s="19">
        <f t="shared" si="0"/>
        <v>1.1967601082997112</v>
      </c>
      <c r="C47" s="19">
        <f t="shared" si="1"/>
        <v>1.3562472970284756</v>
      </c>
      <c r="D47" s="19">
        <f t="shared" si="2"/>
        <v>1.0080364004489182</v>
      </c>
    </row>
    <row r="48" spans="1:4" s="15" customFormat="1" ht="15.95" customHeight="1" x14ac:dyDescent="0.25">
      <c r="A48" s="15" t="s">
        <v>26</v>
      </c>
      <c r="B48" s="19">
        <f t="shared" si="0"/>
        <v>4.5881083109108873</v>
      </c>
      <c r="C48" s="19">
        <f t="shared" si="1"/>
        <v>4.1671439562049999</v>
      </c>
      <c r="D48" s="19">
        <f t="shared" si="2"/>
        <v>5.0862420765528622</v>
      </c>
    </row>
    <row r="49" spans="1:4" s="15" customFormat="1" ht="15.95" customHeight="1" x14ac:dyDescent="0.25">
      <c r="A49" s="15" t="s">
        <v>27</v>
      </c>
      <c r="B49" s="19">
        <f>(100/$B$4)*B24-0.1</f>
        <v>0.35024355924394279</v>
      </c>
      <c r="C49" s="19">
        <f t="shared" si="1"/>
        <v>0.13490866086337597</v>
      </c>
      <c r="D49" s="19">
        <f t="shared" si="2"/>
        <v>0.82338856707448438</v>
      </c>
    </row>
    <row r="50" spans="1:4" s="21" customFormat="1" ht="15.95" customHeight="1" x14ac:dyDescent="0.3">
      <c r="A50" s="15" t="s">
        <v>28</v>
      </c>
      <c r="B50" s="19" t="s">
        <v>12</v>
      </c>
      <c r="C50" s="19" t="s">
        <v>12</v>
      </c>
      <c r="D50" s="19" t="s">
        <v>12</v>
      </c>
    </row>
    <row r="51" spans="1:4" s="21" customFormat="1" ht="15.95" customHeight="1" x14ac:dyDescent="0.3">
      <c r="A51" s="22" t="s">
        <v>29</v>
      </c>
      <c r="B51" s="23" t="s">
        <v>12</v>
      </c>
      <c r="C51" s="23" t="s">
        <v>12</v>
      </c>
      <c r="D51" s="23" t="s">
        <v>12</v>
      </c>
    </row>
    <row r="52" spans="1:4" s="21" customFormat="1" ht="15.75" hidden="1" customHeight="1" x14ac:dyDescent="0.3">
      <c r="A52" s="22"/>
      <c r="B52" s="23"/>
      <c r="C52" s="23"/>
      <c r="D52" s="23"/>
    </row>
    <row r="53" spans="1:4" s="21" customFormat="1" ht="3.75" customHeight="1" x14ac:dyDescent="0.3">
      <c r="A53" s="15"/>
      <c r="B53" s="24"/>
      <c r="C53" s="24"/>
      <c r="D53" s="24"/>
    </row>
    <row r="54" spans="1:4" s="21" customFormat="1" ht="17.25" customHeight="1" x14ac:dyDescent="0.3">
      <c r="A54" s="15" t="s">
        <v>32</v>
      </c>
      <c r="B54" s="25"/>
      <c r="C54" s="26"/>
      <c r="D54" s="27"/>
    </row>
    <row r="55" spans="1:4" s="28" customFormat="1" ht="19.5" customHeight="1" x14ac:dyDescent="0.25">
      <c r="A55" s="15" t="s">
        <v>33</v>
      </c>
    </row>
    <row r="56" spans="1:4" ht="15.75" x14ac:dyDescent="0.25">
      <c r="A56" s="15"/>
    </row>
    <row r="57" spans="1:4" x14ac:dyDescent="0.25">
      <c r="B57" s="29"/>
      <c r="C57" s="29"/>
      <c r="D57" s="29"/>
    </row>
  </sheetData>
  <pageMargins left="0.39370078740157483" right="0.19685039370078741" top="0.74803149606299213" bottom="0.74803149606299213" header="0.31496062992125984" footer="0.31496062992125984"/>
  <pageSetup paperSize="9" scale="88" fitToWidth="0" orientation="portrait" r:id="rId1"/>
  <headerFooter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2026-06-24T07:46:49Z</dcterms:created>
  <dcterms:modified xsi:type="dcterms:W3CDTF">2026-06-24T07:47:00Z</dcterms:modified>
</cp:coreProperties>
</file>