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ECB6504E-30F0-417B-BE30-96DE690A80C7}" xr6:coauthVersionLast="47" xr6:coauthVersionMax="47" xr10:uidLastSave="{00000000-0000-0000-0000-000000000000}"/>
  <bookViews>
    <workbookView xWindow="-120" yWindow="-120" windowWidth="29040" windowHeight="15720" xr2:uid="{C497B015-E8DA-4363-BC81-E76B1B75BAF9}"/>
  </bookViews>
  <sheets>
    <sheet name="ตารางที่5" sheetId="1" r:id="rId1"/>
  </sheets>
  <definedNames>
    <definedName name="_xlnm.Print_Area" localSheetId="0">ตารางที่5!$A$1:$D$22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B20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<sst xmlns="http://schemas.openxmlformats.org/spreadsheetml/2006/main" count="29" uniqueCount="17">
  <si>
    <t>ตารางที่ 5  จำนวนและร้อยละของผู้มีงานทำ จำแนกตามสถานภาพการทำงานและเพศ ไตรมาส 4/2568</t>
  </si>
  <si>
    <t>สถานภาพการทำงาน</t>
  </si>
  <si>
    <t xml:space="preserve">                รวม</t>
  </si>
  <si>
    <t xml:space="preserve">                ชาย</t>
  </si>
  <si>
    <t xml:space="preserve">                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</si>
  <si>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</si>
  <si>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</si>
  <si>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</si>
  <si>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</si>
  <si>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</si>
  <si>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</si>
  <si>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</si>
  <si>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</si>
  <si>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n.a.</t>
  </si>
  <si>
    <t xml:space="preserve">                   ร้อยละ</t>
  </si>
  <si>
    <t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</si>
  <si>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      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</si>
</sst>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164" fontId="3" fillId="0" borderId="0" xfId="1" applyNumberFormat="1" applyFont="1"/>
    <xf numFmtId="0" fontId="5" fillId="0" borderId="0" xfId="3" applyFont="1"/>
    <xf numFmtId="164" fontId="6" fillId="0" borderId="0" xfId="1" applyNumberFormat="1" applyFont="1"/>
    <xf numFmtId="0" fontId="7" fillId="0" borderId="0" xfId="2" applyFont="1" applyAlignment="1">
      <alignment vertical="center"/>
    </xf>
    <xf numFmtId="0" fontId="6" fillId="0" borderId="0" xfId="0" applyFont="1" applyAlignment="1">
      <alignment horizontal="right"/>
    </xf>
    <xf numFmtId="0" fontId="4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165" fontId="3" fillId="0" borderId="0" xfId="2" applyNumberFormat="1" applyFont="1" applyAlignment="1">
      <alignment horizontal="right"/>
    </xf>
    <xf numFmtId="165" fontId="6" fillId="0" borderId="0" xfId="2" applyNumberFormat="1" applyFont="1" applyAlignment="1">
      <alignment horizontal="right"/>
    </xf>
    <xf numFmtId="165" fontId="6" fillId="0" borderId="3" xfId="2" applyNumberFormat="1" applyFont="1" applyBorder="1" applyAlignment="1">
      <alignment horizontal="right"/>
    </xf>
    <xf numFmtId="0" fontId="5" fillId="0" borderId="3" xfId="2" applyFont="1" applyBorder="1" applyAlignment="1">
      <alignment vertical="center"/>
    </xf>
    <xf numFmtId="0" fontId="8" fillId="0" borderId="0" xfId="3" applyFont="1"/>
    <xf numFmtId="164" fontId="9" fillId="0" borderId="0" xfId="4" applyNumberFormat="1" applyFont="1" applyBorder="1" applyAlignment="1">
      <alignment horizontal="right"/>
    </xf>
    <xf numFmtId="165" fontId="9" fillId="0" borderId="0" xfId="3" applyNumberFormat="1" applyFont="1" applyAlignment="1">
      <alignment horizontal="right"/>
    </xf>
    <xf numFmtId="164" fontId="10" fillId="0" borderId="0" xfId="4" applyNumberFormat="1" applyFont="1" applyBorder="1" applyAlignment="1">
      <alignment horizontal="right"/>
    </xf>
    <xf numFmtId="165" fontId="7" fillId="0" borderId="0" xfId="2" applyNumberFormat="1" applyFont="1" applyAlignment="1">
      <alignment vertical="center"/>
    </xf>
  </cellXfs>
  <cellStyles count="5">
    <cellStyle name="Comma" xfId="1" builtinId="3"/>
    <cellStyle name="Normal" xfId="0" builtinId="0"/>
    <cellStyle name="Normal 2" xfId="3" xr:uid="{DFAA19ED-7FA9-4F8D-9FB7-E1018578DCCC}"/>
    <cellStyle name="เครื่องหมายจุลภาค 2" xfId="4" xr:uid="{9845819C-3D14-447B-9689-BC3D7BB3274D}"/>
    <cellStyle name="ปกติ 2" xfId="2" xr:uid="{EE3DE383-E841-4DD8-BADC-CC5405C5D2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A572C-0ABF-4481-93D1-328373C74F46}">
  <sheetPr>
    <tabColor rgb="FFFFFF00"/>
  </sheetPr>
  <dimension ref="A1:D23"/>
  <sheetViews>
    <sheetView tabSelected="1" zoomScale="80" zoomScaleNormal="80" zoomScaleSheetLayoutView="93" workbookViewId="0">
      <selection activeCell="P9" sqref="P9"/>
    </sheetView>
  </sheetViews>
  <sheetFormatPr defaultRowHeight="30.75" customHeight="1" x14ac:dyDescent="0.5"/>
  <cols>
    <col min="1" max="1" width="43.28515625" style="13" customWidth="1"/>
    <col min="2" max="4" width="17.140625" style="13" customWidth="1"/>
    <col min="5" max="16384" width="9.140625" style="13"/>
  </cols>
  <sheetData>
    <row r="1" spans="1:4" s="1" customFormat="1" ht="30.75" customHeight="1" x14ac:dyDescent="0.5">
      <c r="A1" s="1" t="s">
        <v>0</v>
      </c>
      <c r="B1" s="2"/>
      <c r="C1" s="2"/>
      <c r="D1" s="2"/>
    </row>
    <row r="2" spans="1:4" s="1" customFormat="1" ht="11.25" customHeight="1" x14ac:dyDescent="0.5">
      <c r="A2" s="3"/>
      <c r="B2" s="3"/>
      <c r="C2" s="3"/>
      <c r="D2" s="3"/>
    </row>
    <row r="3" spans="1:4" s="1" customFormat="1" ht="24" customHeight="1" x14ac:dyDescent="0.5">
      <c r="A3" s="4" t="s">
        <v>1</v>
      </c>
      <c r="B3" s="5" t="s">
        <v>2</v>
      </c>
      <c r="C3" s="5" t="s">
        <v>3</v>
      </c>
      <c r="D3" s="5" t="s">
        <v>4</v>
      </c>
    </row>
    <row r="4" spans="1:4" s="1" customFormat="1" ht="21" customHeight="1" x14ac:dyDescent="0.5">
      <c r="A4" s="6"/>
      <c r="B4" s="7"/>
      <c r="C4" s="8" t="s">
        <v>5</v>
      </c>
      <c r="D4" s="7"/>
    </row>
    <row r="5" spans="1:4" s="1" customFormat="1" ht="24.95" customHeight="1" x14ac:dyDescent="0.3">
      <c r="A5" s="9" t="s">
        <v>6</v>
      </c>
      <c r="B5" s="10">
        <v>514306.08</v>
      </c>
      <c r="C5" s="10">
        <v>278744.15000000002</v>
      </c>
      <c r="D5" s="10">
        <v>235561.93</v>
      </c>
    </row>
    <row r="6" spans="1:4" ht="24.95" customHeight="1" x14ac:dyDescent="0.3">
      <c r="A6" s="11" t="s">
        <v>7</v>
      </c>
      <c r="B6" s="12">
        <v>10681</v>
      </c>
      <c r="C6" s="12">
        <v>7676.56</v>
      </c>
      <c r="D6" s="12">
        <v>3004.44</v>
      </c>
    </row>
    <row r="7" spans="1:4" ht="24.95" customHeight="1" x14ac:dyDescent="0.3">
      <c r="A7" s="11" t="s">
        <v>8</v>
      </c>
      <c r="B7" s="12">
        <v>56074.05</v>
      </c>
      <c r="C7" s="12">
        <v>33292.61</v>
      </c>
      <c r="D7" s="12">
        <v>22781.45</v>
      </c>
    </row>
    <row r="8" spans="1:4" ht="24.95" customHeight="1" x14ac:dyDescent="0.3">
      <c r="A8" s="11" t="s">
        <v>9</v>
      </c>
      <c r="B8" s="12">
        <v>301733.84000000003</v>
      </c>
      <c r="C8" s="12">
        <v>162080.07999999999</v>
      </c>
      <c r="D8" s="12">
        <v>139653.76000000001</v>
      </c>
    </row>
    <row r="9" spans="1:4" ht="24.95" customHeight="1" x14ac:dyDescent="0.3">
      <c r="A9" s="11" t="s">
        <v>10</v>
      </c>
      <c r="B9" s="12">
        <v>119263.8</v>
      </c>
      <c r="C9" s="12">
        <v>63361.63</v>
      </c>
      <c r="D9" s="12">
        <v>55902.17</v>
      </c>
    </row>
    <row r="10" spans="1:4" ht="24.95" customHeight="1" x14ac:dyDescent="0.3">
      <c r="A10" s="11" t="s">
        <v>11</v>
      </c>
      <c r="B10" s="12">
        <v>26553.38</v>
      </c>
      <c r="C10" s="12">
        <v>12333.27</v>
      </c>
      <c r="D10" s="12">
        <v>14220.11</v>
      </c>
    </row>
    <row r="11" spans="1:4" ht="24.95" customHeight="1" x14ac:dyDescent="0.3">
      <c r="A11" s="11" t="s">
        <v>12</v>
      </c>
      <c r="B11" s="14" t="s">
        <v>13</v>
      </c>
      <c r="C11" s="14" t="s">
        <v>13</v>
      </c>
      <c r="D11" s="14" t="s">
        <v>13</v>
      </c>
    </row>
    <row r="12" spans="1:4" ht="24.95" customHeight="1" x14ac:dyDescent="0.5">
      <c r="A12" s="15"/>
      <c r="B12" s="16" t="s">
        <v>14</v>
      </c>
      <c r="C12" s="16"/>
      <c r="D12" s="16"/>
    </row>
    <row r="13" spans="1:4" s="1" customFormat="1" ht="24.95" customHeight="1" x14ac:dyDescent="0.3">
      <c r="A13" s="9" t="s">
        <v>6</v>
      </c>
      <c r="B13" s="17">
        <v>100</v>
      </c>
      <c r="C13" s="17">
        <v>100</v>
      </c>
      <c r="D13" s="17">
        <v>100</v>
      </c>
    </row>
    <row r="14" spans="1:4" ht="24.95" customHeight="1" x14ac:dyDescent="0.3">
      <c r="A14" s="11" t="s">
        <v>7</v>
      </c>
      <c r="B14" s="18">
        <f>(100/$B$5)*B6</f>
        <v>2.0767788706678325</v>
      </c>
      <c r="C14" s="18">
        <f>(100/$C$5)*C6</f>
        <v>2.7539806665000861</v>
      </c>
      <c r="D14" s="18">
        <f>(100/$D$5)*D6</f>
        <v>1.2754352963570981</v>
      </c>
    </row>
    <row r="15" spans="1:4" ht="24.95" customHeight="1" x14ac:dyDescent="0.3">
      <c r="A15" s="11" t="s">
        <v>8</v>
      </c>
      <c r="B15" s="18">
        <f t="shared" ref="B15:B17" si="0">(100/$B$5)*B7</f>
        <v>10.902855746912422</v>
      </c>
      <c r="C15" s="18">
        <f t="shared" ref="C15:C18" si="1">(100/$C$5)*C7</f>
        <v>11.943787878597631</v>
      </c>
      <c r="D15" s="18">
        <f t="shared" ref="D15:D18" si="2">(100/$D$5)*D7</f>
        <v>9.6711085700477994</v>
      </c>
    </row>
    <row r="16" spans="1:4" ht="24.95" customHeight="1" x14ac:dyDescent="0.3">
      <c r="A16" s="11" t="s">
        <v>9</v>
      </c>
      <c r="B16" s="18">
        <f t="shared" si="0"/>
        <v>58.668145630321931</v>
      </c>
      <c r="C16" s="18">
        <f>(100/$C$5)*C8+0.1</f>
        <v>58.246540474481698</v>
      </c>
      <c r="D16" s="18">
        <f t="shared" si="2"/>
        <v>59.285369244512474</v>
      </c>
    </row>
    <row r="17" spans="1:4" ht="24.95" customHeight="1" x14ac:dyDescent="0.3">
      <c r="A17" s="11" t="s">
        <v>10</v>
      </c>
      <c r="B17" s="18">
        <f t="shared" si="0"/>
        <v>23.18926503843781</v>
      </c>
      <c r="C17" s="18">
        <f t="shared" si="1"/>
        <v>22.731106643852431</v>
      </c>
      <c r="D17" s="18">
        <f t="shared" si="2"/>
        <v>23.731411098559089</v>
      </c>
    </row>
    <row r="18" spans="1:4" ht="24.95" customHeight="1" x14ac:dyDescent="0.3">
      <c r="A18" s="11" t="s">
        <v>11</v>
      </c>
      <c r="B18" s="18">
        <f>(100/$B$5)*B10-0.1</f>
        <v>5.0629527692925587</v>
      </c>
      <c r="C18" s="18">
        <f t="shared" si="1"/>
        <v>4.424584336568139</v>
      </c>
      <c r="D18" s="18">
        <f t="shared" si="2"/>
        <v>6.0366757905235371</v>
      </c>
    </row>
    <row r="19" spans="1:4" ht="24.95" customHeight="1" x14ac:dyDescent="0.3">
      <c r="A19" s="11" t="s">
        <v>12</v>
      </c>
      <c r="B19" s="19" t="s">
        <v>13</v>
      </c>
      <c r="C19" s="19" t="s">
        <v>13</v>
      </c>
      <c r="D19" s="19" t="s">
        <v>13</v>
      </c>
    </row>
    <row r="20" spans="1:4" ht="0.75" customHeight="1" x14ac:dyDescent="0.3">
      <c r="A20" s="20"/>
      <c r="B20" s="18" t="e">
        <f t="shared" ref="B20" si="3">(100/$B$5)*B12</f>
        <v>#VALUE!</v>
      </c>
      <c r="C20" s="18">
        <f t="shared" ref="C20" si="4">(100/$C$5)*C12</f>
        <v>0</v>
      </c>
      <c r="D20" s="18">
        <f t="shared" ref="D20" si="5">(100/$D$5)*D12</f>
        <v>0</v>
      </c>
    </row>
    <row r="21" spans="1:4" ht="19.5" customHeight="1" x14ac:dyDescent="0.3">
      <c r="A21" s="21" t="s">
        <v>15</v>
      </c>
      <c r="B21" s="22"/>
      <c r="C21" s="23"/>
      <c r="D21" s="24"/>
    </row>
    <row r="22" spans="1:4" ht="19.5" customHeight="1" x14ac:dyDescent="0.25">
      <c r="A22" s="21" t="s">
        <v>16</v>
      </c>
    </row>
    <row r="23" spans="1:4" ht="30.75" customHeight="1" x14ac:dyDescent="0.5">
      <c r="B23" s="25"/>
      <c r="C23" s="25"/>
      <c r="D23" s="25"/>
    </row>
  </sheetData>
  <mergeCells count="1">
    <mergeCell ref="B12:D12"/>
  </mergeCells>
  <pageMargins left="0.7" right="0.7" top="0.75" bottom="0.75" header="0.3" footer="0.3"/>
  <pageSetup paperSize="9" orientation="portrait" r:id="rId1"/>
  <headerFooter>
    <oddHeader>&amp;C22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2026-06-24T07:47:22Z</dcterms:created>
  <dcterms:modified xsi:type="dcterms:W3CDTF">2026-06-24T07:47:34Z</dcterms:modified>
</cp:coreProperties>
</file>