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6.สถิติเทคโนโลยีสารสนเทศและการสื่อสาร_69\"/>
    </mc:Choice>
  </mc:AlternateContent>
  <xr:revisionPtr revIDLastSave="0" documentId="8_{4CD7A6B0-84FE-4F13-BC59-AC66886D5E49}" xr6:coauthVersionLast="47" xr6:coauthVersionMax="47" xr10:uidLastSave="{00000000-0000-0000-0000-000000000000}"/>
  <bookViews>
    <workbookView xWindow="2340" yWindow="1095" windowWidth="13770" windowHeight="12405" xr2:uid="{0B85CDD1-2852-43E7-99DF-B7A63E5DEC70}"/>
  </bookViews>
  <sheets>
    <sheet name="T-16.3" sheetId="1" r:id="rId1"/>
  </sheets>
  <definedNames>
    <definedName name="_xlnm.Print_Area" localSheetId="0">'T-16.3'!$A$1:$O$51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" i="1" l="1"/>
  <c r="Q24" i="1"/>
  <c r="R24" i="1" s="1"/>
  <c r="R18" i="1"/>
  <c r="Q17" i="1"/>
  <c r="R17" i="1" s="1"/>
  <c r="V12" i="1"/>
  <c r="U12" i="1"/>
  <c r="T12" i="1"/>
  <c r="S12" i="1"/>
  <c r="R12" i="1"/>
  <c r="Q12" i="1"/>
  <c r="S24" i="1" l="1"/>
  <c r="R19" i="1"/>
</calcChain>
</file>

<file path=xl/sharedStrings.xml><?xml version="1.0" encoding="utf-8"?>
<sst xmlns="http://schemas.openxmlformats.org/spreadsheetml/2006/main" count="105" uniqueCount="79">
  <si>
    <t>ตาราง</t>
  </si>
  <si>
    <t>ครัวเรือนที่มีอุปกรณ์ เครื่องมือเทคโนโลยีสารสนเทศและการสื่อสาร เป็นรายจังหวัด ภาคตะวันออกเฉียงเหนือ พ.ศ. 2568</t>
  </si>
  <si>
    <t>Table</t>
  </si>
  <si>
    <t>Households with Information and Communication Technology Devices by Province of Northeastern Region : 2025</t>
  </si>
  <si>
    <t>(หน่วยเป็นพัน In thousand)</t>
  </si>
  <si>
    <t>จังหวัด</t>
  </si>
  <si>
    <t xml:space="preserve">ครัวเรือนที่มีอุปกรณ์/เทคโนโลยีสารสนเทศและการสื่อสาร </t>
  </si>
  <si>
    <t>Province</t>
  </si>
  <si>
    <t>Households with information and communication technology devices</t>
  </si>
  <si>
    <t>โทรศัพท์มือถือ</t>
  </si>
  <si>
    <r>
      <t xml:space="preserve">คอมพิวเตอร์ </t>
    </r>
    <r>
      <rPr>
        <vertAlign val="superscript"/>
        <sz val="13"/>
        <rFont val="TH SarabunPSK"/>
        <family val="2"/>
      </rPr>
      <t>1/</t>
    </r>
  </si>
  <si>
    <t>การเชื่อมต่ออินเทอร์เน็ต</t>
  </si>
  <si>
    <t>Mobile phone</t>
  </si>
  <si>
    <t>Computer</t>
  </si>
  <si>
    <t>Connect to internet</t>
  </si>
  <si>
    <t>มี</t>
  </si>
  <si>
    <t>ไม่มี</t>
  </si>
  <si>
    <t xml:space="preserve">มี </t>
  </si>
  <si>
    <t xml:space="preserve">ไม่มี </t>
  </si>
  <si>
    <t>เชื่อมต่อ</t>
  </si>
  <si>
    <t>ไม่เชื่อมต่อ</t>
  </si>
  <si>
    <t xml:space="preserve"> Have</t>
  </si>
  <si>
    <t xml:space="preserve"> None</t>
  </si>
  <si>
    <t>Have</t>
  </si>
  <si>
    <t>None</t>
  </si>
  <si>
    <t>Connect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</si>
  <si>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</si>
  <si>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</si>
  <si>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</si>
  <si>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</si>
  <si>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</si>
  <si>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</si>
  <si>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</si>
  <si>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</si>
  <si>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</si>
  <si>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</si>
  <si>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</si>
  <si>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</si>
  <si>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</si>
  <si>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</si>
  <si>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</si>
  <si>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</si>
  <si>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</si>
  <si>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</si>
  <si>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</si>
  <si>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</si>
  <si>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</si>
  <si>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</si>
  <si>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</si>
  <si>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</si>
  <si>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</si>
  <si>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</si>
  <si>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</si>
  <si>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</si>
  <si>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</si>
  <si>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</si>
  <si>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ครัวเรือนที่มีอุปกรณ์ เครื่องมือเทคโนโลยีสารสนเทศและการสื่อสาร เป็นรายจังหวัด ภาคตะวันออกเฉียงเหนือ พ.ศ. 2568 (ต่อ)</t>
  </si>
  <si>
    <t>Households with Information and Communication Technology Devices by Province of Northeastern Region : 2025 (Cont.)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</si>
  <si>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</si>
  <si>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</si>
  <si>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</si>
  <si>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</si>
  <si>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</si>
  <si>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</si>
  <si>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</si>
  <si>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</si>
  <si>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</si>
  <si>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</si>
  <si>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</si>
  <si>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</si>
  <si>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    1/    </t>
  </si>
  <si>
    <t>รวมคอมพิวเตอร์แบบตั้งโต๊ะ แบบกระเป๋าหิ้ว แท็บเล็ต</t>
  </si>
  <si>
    <t xml:space="preserve">       1/  Including Personal computer Notebook Tablet</t>
  </si>
  <si>
    <t xml:space="preserve">      ที่มา:  </t>
  </si>
  <si>
    <t>สำรวจการมีการใช้เทคโนโลยีสารสนเทศและการสื่อสารในครัวเรือน พ.ศ. 2568</t>
  </si>
  <si>
    <t>Sourec:  The 2025 Information and Communication Technology Survey on Household,</t>
  </si>
  <si>
    <t>สำนักงานสถิติแห่งชาติ</t>
  </si>
  <si>
    <t xml:space="preserve">             National Statistical Office 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</si>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</sst>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1" xfId="2" applyFont="1" applyBorder="1" applyAlignment="1">
      <alignment horizontal="center" vertical="top"/>
    </xf>
    <xf numFmtId="0" fontId="7" fillId="0" borderId="0" xfId="2" applyFont="1"/>
    <xf numFmtId="0" fontId="7" fillId="0" borderId="0" xfId="2" applyFont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9" fillId="0" borderId="0" xfId="2" applyFont="1" applyAlignment="1">
      <alignment horizontal="center"/>
    </xf>
    <xf numFmtId="164" fontId="7" fillId="0" borderId="0" xfId="2" applyNumberFormat="1" applyFont="1"/>
    <xf numFmtId="0" fontId="7" fillId="0" borderId="0" xfId="2" applyFont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7" fillId="0" borderId="8" xfId="2" applyFont="1" applyBorder="1" applyAlignment="1">
      <alignment horizontal="center"/>
    </xf>
    <xf numFmtId="0" fontId="7" fillId="0" borderId="8" xfId="2" applyFont="1" applyBorder="1" applyAlignment="1">
      <alignment horizontal="center" vertical="top"/>
    </xf>
    <xf numFmtId="0" fontId="9" fillId="0" borderId="0" xfId="2" applyFont="1" applyAlignment="1">
      <alignment vertical="top"/>
    </xf>
    <xf numFmtId="0" fontId="9" fillId="0" borderId="4" xfId="2" applyFont="1" applyBorder="1" applyAlignment="1">
      <alignment vertical="top"/>
    </xf>
    <xf numFmtId="165" fontId="9" fillId="0" borderId="8" xfId="1" applyNumberFormat="1" applyFont="1" applyBorder="1" applyAlignment="1">
      <alignment horizontal="right" vertical="justify" indent="3"/>
    </xf>
    <xf numFmtId="0" fontId="7" fillId="0" borderId="0" xfId="2" applyFont="1" applyAlignment="1">
      <alignment vertical="top"/>
    </xf>
    <xf numFmtId="0" fontId="7" fillId="0" borderId="4" xfId="2" applyFont="1" applyBorder="1" applyAlignment="1">
      <alignment vertical="top"/>
    </xf>
    <xf numFmtId="165" fontId="7" fillId="0" borderId="8" xfId="1" applyNumberFormat="1" applyFont="1" applyBorder="1" applyAlignment="1">
      <alignment horizontal="right" vertical="justify" indent="3"/>
    </xf>
    <xf numFmtId="43" fontId="7" fillId="0" borderId="0" xfId="2" applyNumberFormat="1" applyFont="1"/>
    <xf numFmtId="164" fontId="7" fillId="0" borderId="0" xfId="1" applyFont="1"/>
    <xf numFmtId="166" fontId="7" fillId="0" borderId="0" xfId="1" applyNumberFormat="1" applyFont="1"/>
    <xf numFmtId="165" fontId="7" fillId="0" borderId="0" xfId="1" applyNumberFormat="1" applyFont="1"/>
    <xf numFmtId="0" fontId="4" fillId="0" borderId="0" xfId="2" applyFont="1" applyAlignment="1">
      <alignment horizontal="right"/>
    </xf>
    <xf numFmtId="0" fontId="7" fillId="0" borderId="4" xfId="2" applyFont="1" applyBorder="1"/>
    <xf numFmtId="0" fontId="7" fillId="0" borderId="8" xfId="2" applyFont="1" applyBorder="1"/>
    <xf numFmtId="0" fontId="7" fillId="0" borderId="6" xfId="2" applyFont="1" applyBorder="1"/>
    <xf numFmtId="0" fontId="7" fillId="0" borderId="6" xfId="2" applyFont="1" applyBorder="1" applyAlignment="1">
      <alignment vertical="top"/>
    </xf>
    <xf numFmtId="0" fontId="7" fillId="0" borderId="7" xfId="2" applyFont="1" applyBorder="1"/>
    <xf numFmtId="0" fontId="7" fillId="0" borderId="9" xfId="2" applyFont="1" applyBorder="1"/>
  </cellXfs>
  <cellStyles count="3">
    <cellStyle name="จุลภาค" xfId="1" builtinId="3"/>
    <cellStyle name="ปกติ" xfId="0" builtinId="0"/>
    <cellStyle name="ปกติ 2" xfId="2" xr:uid="{9A6D4317-8B8E-436A-BC15-8074E2B00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19</xdr:row>
      <xdr:rowOff>0</xdr:rowOff>
    </xdr:from>
    <xdr:to>
      <xdr:col>15</xdr:col>
      <xdr:colOff>19050</xdr:colOff>
      <xdr:row>20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C40030-952F-46CE-B16B-A3F8A442DEEA}"/>
            </a:ext>
          </a:extLst>
        </xdr:cNvPr>
        <xdr:cNvSpPr txBox="1">
          <a:spLocks noChangeArrowheads="1"/>
        </xdr:cNvSpPr>
      </xdr:nvSpPr>
      <xdr:spPr bwMode="auto">
        <a:xfrm>
          <a:off x="9725025" y="4648200"/>
          <a:ext cx="5619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19050</xdr:colOff>
      <xdr:row>26</xdr:row>
      <xdr:rowOff>0</xdr:rowOff>
    </xdr:from>
    <xdr:to>
      <xdr:col>14</xdr:col>
      <xdr:colOff>379050</xdr:colOff>
      <xdr:row>28</xdr:row>
      <xdr:rowOff>228600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6FF997B6-54F2-440B-8580-0536B96B22B3}"/>
            </a:ext>
          </a:extLst>
        </xdr:cNvPr>
        <xdr:cNvGrpSpPr/>
      </xdr:nvGrpSpPr>
      <xdr:grpSpPr>
        <a:xfrm>
          <a:off x="9839325" y="6496050"/>
          <a:ext cx="360000" cy="78105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76A53140-BDC5-4550-805D-6C71C8059CB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C4536511-30A0-4468-96D1-AEF4B0428571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0</xdr:colOff>
      <xdr:row>22</xdr:row>
      <xdr:rowOff>247649</xdr:rowOff>
    </xdr:from>
    <xdr:to>
      <xdr:col>14</xdr:col>
      <xdr:colOff>360000</xdr:colOff>
      <xdr:row>25</xdr:row>
      <xdr:rowOff>209550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D6360D01-140F-4C8C-9345-E9AE67C6052E}"/>
            </a:ext>
          </a:extLst>
        </xdr:cNvPr>
        <xdr:cNvGrpSpPr/>
      </xdr:nvGrpSpPr>
      <xdr:grpSpPr>
        <a:xfrm flipV="1">
          <a:off x="9820275" y="5638799"/>
          <a:ext cx="360000" cy="790576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B9C1E6F0-C394-4B09-B69E-435C56E126A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82DBD635-17FE-4D1A-AB75-99629A198B16}"/>
              </a:ext>
            </a:extLst>
          </xdr:cNvPr>
          <xdr:cNvSpPr txBox="1"/>
        </xdr:nvSpPr>
        <xdr:spPr>
          <a:xfrm rot="5400000">
            <a:off x="9915842" y="2048223"/>
            <a:ext cx="56031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7F8F-134A-41ED-854E-1AB32831E73E}">
  <sheetPr>
    <tabColor theme="9" tint="0.79998168889431442"/>
  </sheetPr>
  <dimension ref="A1:X52"/>
  <sheetViews>
    <sheetView showGridLines="0" tabSelected="1" view="pageBreakPreview" zoomScaleNormal="120" zoomScaleSheetLayoutView="100" workbookViewId="0">
      <selection activeCell="H47" sqref="H47"/>
    </sheetView>
  </sheetViews>
  <sheetFormatPr defaultRowHeight="21.75" x14ac:dyDescent="0.5"/>
  <cols>
    <col min="1" max="1" width="1.7109375" style="3" customWidth="1"/>
    <col min="2" max="2" width="5.42578125" style="3" customWidth="1"/>
    <col min="3" max="3" width="5.28515625" style="3" customWidth="1"/>
    <col min="4" max="4" width="10.85546875" style="3" customWidth="1"/>
    <col min="5" max="10" width="15.7109375" style="3" customWidth="1"/>
    <col min="11" max="11" width="1.140625" style="3" customWidth="1"/>
    <col min="12" max="12" width="2.140625" style="3" customWidth="1"/>
    <col min="13" max="13" width="24.7109375" style="3" customWidth="1"/>
    <col min="14" max="14" width="1.7109375" style="3" customWidth="1"/>
    <col min="15" max="16" width="6.7109375" style="3" customWidth="1"/>
    <col min="17" max="17" width="9.140625" style="3"/>
    <col min="18" max="18" width="9.85546875" style="3" bestFit="1" customWidth="1"/>
    <col min="19" max="19" width="10" style="3" bestFit="1" customWidth="1"/>
    <col min="20" max="16384" width="9.140625" style="3"/>
  </cols>
  <sheetData>
    <row r="1" spans="1:24" s="1" customFormat="1" x14ac:dyDescent="0.5">
      <c r="B1" s="1" t="s">
        <v>0</v>
      </c>
      <c r="C1" s="2">
        <v>16.3</v>
      </c>
      <c r="D1" s="1" t="s">
        <v>1</v>
      </c>
      <c r="N1" s="3"/>
      <c r="O1" s="3"/>
      <c r="P1" s="3"/>
      <c r="Q1" s="3"/>
    </row>
    <row r="2" spans="1:24" s="1" customFormat="1" x14ac:dyDescent="0.5">
      <c r="B2" s="1" t="s">
        <v>2</v>
      </c>
      <c r="C2" s="2">
        <v>16.3</v>
      </c>
      <c r="D2" s="1" t="s">
        <v>3</v>
      </c>
      <c r="N2" s="3"/>
      <c r="O2" s="3"/>
      <c r="P2" s="3"/>
    </row>
    <row r="3" spans="1:24" s="1" customFormat="1" x14ac:dyDescent="0.5">
      <c r="C3" s="2"/>
      <c r="M3" s="4" t="s">
        <v>4</v>
      </c>
      <c r="N3" s="3"/>
      <c r="O3" s="3"/>
      <c r="P3" s="3"/>
    </row>
    <row r="4" spans="1:24" s="5" customFormat="1" ht="8.25" x14ac:dyDescent="0.15">
      <c r="C4" s="6"/>
      <c r="N4" s="7"/>
      <c r="O4" s="7"/>
      <c r="P4" s="7"/>
    </row>
    <row r="5" spans="1:24" s="14" customFormat="1" ht="21" customHeight="1" x14ac:dyDescent="0.45">
      <c r="A5" s="8" t="s">
        <v>5</v>
      </c>
      <c r="B5" s="8"/>
      <c r="C5" s="8"/>
      <c r="D5" s="9"/>
      <c r="E5" s="10" t="s">
        <v>6</v>
      </c>
      <c r="F5" s="11"/>
      <c r="G5" s="11"/>
      <c r="H5" s="11"/>
      <c r="I5" s="11"/>
      <c r="J5" s="12"/>
      <c r="K5" s="13"/>
      <c r="L5" s="8" t="s">
        <v>7</v>
      </c>
      <c r="M5" s="8"/>
    </row>
    <row r="6" spans="1:24" s="14" customFormat="1" ht="21" customHeight="1" x14ac:dyDescent="0.45">
      <c r="A6" s="15"/>
      <c r="B6" s="15"/>
      <c r="C6" s="15"/>
      <c r="D6" s="16"/>
      <c r="E6" s="17" t="s">
        <v>8</v>
      </c>
      <c r="F6" s="18"/>
      <c r="G6" s="18"/>
      <c r="H6" s="18"/>
      <c r="I6" s="18"/>
      <c r="J6" s="19"/>
      <c r="K6" s="20"/>
      <c r="L6" s="15"/>
      <c r="M6" s="15"/>
    </row>
    <row r="7" spans="1:24" s="14" customFormat="1" ht="21" customHeight="1" x14ac:dyDescent="0.45">
      <c r="A7" s="15"/>
      <c r="B7" s="15"/>
      <c r="C7" s="15"/>
      <c r="D7" s="16"/>
      <c r="E7" s="10" t="s">
        <v>9</v>
      </c>
      <c r="F7" s="12"/>
      <c r="G7" s="10" t="s">
        <v>10</v>
      </c>
      <c r="H7" s="12"/>
      <c r="I7" s="10" t="s">
        <v>11</v>
      </c>
      <c r="J7" s="12"/>
      <c r="K7" s="21"/>
      <c r="L7" s="15"/>
      <c r="M7" s="15"/>
    </row>
    <row r="8" spans="1:24" s="14" customFormat="1" ht="21" customHeight="1" x14ac:dyDescent="0.45">
      <c r="A8" s="15"/>
      <c r="B8" s="15"/>
      <c r="C8" s="15"/>
      <c r="D8" s="16"/>
      <c r="E8" s="17" t="s">
        <v>12</v>
      </c>
      <c r="F8" s="19"/>
      <c r="G8" s="17" t="s">
        <v>13</v>
      </c>
      <c r="H8" s="19"/>
      <c r="I8" s="17" t="s">
        <v>14</v>
      </c>
      <c r="J8" s="19"/>
      <c r="K8" s="21"/>
      <c r="L8" s="15"/>
      <c r="M8" s="15"/>
    </row>
    <row r="9" spans="1:24" s="14" customFormat="1" ht="21" customHeight="1" x14ac:dyDescent="0.45">
      <c r="A9" s="15"/>
      <c r="B9" s="15"/>
      <c r="C9" s="15"/>
      <c r="D9" s="16"/>
      <c r="E9" s="22" t="s">
        <v>15</v>
      </c>
      <c r="F9" s="22" t="s">
        <v>16</v>
      </c>
      <c r="G9" s="22" t="s">
        <v>17</v>
      </c>
      <c r="H9" s="22" t="s">
        <v>18</v>
      </c>
      <c r="I9" s="22" t="s">
        <v>19</v>
      </c>
      <c r="J9" s="22" t="s">
        <v>20</v>
      </c>
      <c r="K9" s="21"/>
      <c r="L9" s="15"/>
      <c r="M9" s="15"/>
      <c r="N9" s="7"/>
      <c r="O9" s="7"/>
      <c r="P9" s="7"/>
    </row>
    <row r="10" spans="1:24" s="14" customFormat="1" ht="21" customHeight="1" x14ac:dyDescent="0.45">
      <c r="A10" s="23"/>
      <c r="B10" s="23"/>
      <c r="C10" s="23"/>
      <c r="D10" s="24"/>
      <c r="E10" s="25" t="s">
        <v>21</v>
      </c>
      <c r="F10" s="25" t="s">
        <v>22</v>
      </c>
      <c r="G10" s="25" t="s">
        <v>23</v>
      </c>
      <c r="H10" s="25" t="s">
        <v>24</v>
      </c>
      <c r="I10" s="25" t="s">
        <v>25</v>
      </c>
      <c r="J10" s="25" t="s">
        <v>24</v>
      </c>
      <c r="K10" s="26"/>
      <c r="L10" s="23"/>
      <c r="M10" s="23"/>
      <c r="P10" s="27"/>
      <c r="S10" s="28"/>
    </row>
    <row r="11" spans="1:24" s="14" customFormat="1" ht="9" customHeight="1" x14ac:dyDescent="0.45">
      <c r="A11" s="29"/>
      <c r="B11" s="29"/>
      <c r="C11" s="29"/>
      <c r="D11" s="30"/>
      <c r="E11" s="31"/>
      <c r="F11" s="31"/>
      <c r="G11" s="32"/>
      <c r="H11" s="31"/>
      <c r="I11" s="32"/>
      <c r="J11" s="32"/>
      <c r="K11" s="20"/>
      <c r="L11" s="29"/>
      <c r="M11" s="29"/>
    </row>
    <row r="12" spans="1:24" s="14" customFormat="1" ht="21" customHeight="1" x14ac:dyDescent="0.45">
      <c r="A12" s="33" t="s">
        <v>26</v>
      </c>
      <c r="B12" s="33"/>
      <c r="C12" s="33"/>
      <c r="D12" s="34"/>
      <c r="E12" s="35">
        <v>5891.7</v>
      </c>
      <c r="F12" s="35">
        <v>237.5</v>
      </c>
      <c r="G12" s="35">
        <v>821.5</v>
      </c>
      <c r="H12" s="35">
        <v>5307.7</v>
      </c>
      <c r="I12" s="35">
        <v>5626.8</v>
      </c>
      <c r="J12" s="35">
        <v>502.4</v>
      </c>
      <c r="K12" s="33" t="s">
        <v>27</v>
      </c>
      <c r="L12" s="33"/>
      <c r="M12" s="33"/>
      <c r="P12" s="4"/>
      <c r="Q12" s="28">
        <f t="shared" ref="Q12:V12" si="0">SUM(E13:E26,E38:E43)</f>
        <v>5891.9000000000005</v>
      </c>
      <c r="R12" s="28">
        <f t="shared" si="0"/>
        <v>237.4</v>
      </c>
      <c r="S12" s="28">
        <f t="shared" si="0"/>
        <v>821.50000000000011</v>
      </c>
      <c r="T12" s="28">
        <f t="shared" si="0"/>
        <v>5307.9000000000005</v>
      </c>
      <c r="U12" s="28">
        <f t="shared" si="0"/>
        <v>5626.5999999999995</v>
      </c>
      <c r="V12" s="28">
        <f t="shared" si="0"/>
        <v>502.5</v>
      </c>
      <c r="W12" s="28"/>
      <c r="X12" s="28"/>
    </row>
    <row r="13" spans="1:24" s="14" customFormat="1" ht="19.5" x14ac:dyDescent="0.45">
      <c r="A13" s="33"/>
      <c r="B13" s="33"/>
      <c r="C13" s="36" t="s">
        <v>28</v>
      </c>
      <c r="D13" s="37"/>
      <c r="E13" s="38">
        <v>825</v>
      </c>
      <c r="F13" s="38">
        <v>37.5</v>
      </c>
      <c r="G13" s="38">
        <v>175.9</v>
      </c>
      <c r="H13" s="38">
        <v>686.6</v>
      </c>
      <c r="I13" s="38">
        <v>786.7</v>
      </c>
      <c r="J13" s="38">
        <v>75.8</v>
      </c>
      <c r="K13" s="36"/>
      <c r="L13" s="36"/>
      <c r="M13" s="36" t="s">
        <v>29</v>
      </c>
      <c r="P13" s="28"/>
      <c r="Q13" s="28"/>
      <c r="R13" s="28"/>
      <c r="S13" s="28"/>
      <c r="T13" s="28"/>
      <c r="U13" s="28"/>
    </row>
    <row r="14" spans="1:24" s="14" customFormat="1" ht="19.5" x14ac:dyDescent="0.45">
      <c r="A14" s="36"/>
      <c r="B14" s="36"/>
      <c r="C14" s="36" t="s">
        <v>30</v>
      </c>
      <c r="D14" s="37"/>
      <c r="E14" s="38">
        <v>379</v>
      </c>
      <c r="F14" s="38">
        <v>20.6</v>
      </c>
      <c r="G14" s="38">
        <v>35.200000000000003</v>
      </c>
      <c r="H14" s="38">
        <v>364.4</v>
      </c>
      <c r="I14" s="38">
        <v>374.6</v>
      </c>
      <c r="J14" s="38">
        <v>25</v>
      </c>
      <c r="K14" s="36"/>
      <c r="L14" s="36"/>
      <c r="M14" s="36" t="s">
        <v>31</v>
      </c>
      <c r="S14" s="28"/>
    </row>
    <row r="15" spans="1:24" s="14" customFormat="1" ht="19.5" x14ac:dyDescent="0.45">
      <c r="A15" s="36"/>
      <c r="B15" s="36"/>
      <c r="C15" s="36" t="s">
        <v>32</v>
      </c>
      <c r="D15" s="37"/>
      <c r="E15" s="38">
        <v>330.9</v>
      </c>
      <c r="F15" s="38">
        <v>21.4</v>
      </c>
      <c r="G15" s="38">
        <v>53.2</v>
      </c>
      <c r="H15" s="38">
        <v>299.10000000000002</v>
      </c>
      <c r="I15" s="38">
        <v>307.2</v>
      </c>
      <c r="J15" s="38">
        <v>45</v>
      </c>
      <c r="K15" s="36"/>
      <c r="L15" s="36"/>
      <c r="M15" s="36" t="s">
        <v>33</v>
      </c>
      <c r="O15" s="28"/>
      <c r="S15" s="28"/>
    </row>
    <row r="16" spans="1:24" s="14" customFormat="1" ht="19.5" x14ac:dyDescent="0.45">
      <c r="A16" s="36"/>
      <c r="B16" s="36"/>
      <c r="C16" s="36" t="s">
        <v>34</v>
      </c>
      <c r="D16" s="37"/>
      <c r="E16" s="38">
        <v>269.60000000000002</v>
      </c>
      <c r="F16" s="38">
        <v>15.7</v>
      </c>
      <c r="G16" s="38">
        <v>28.5</v>
      </c>
      <c r="H16" s="38">
        <v>256.89999999999998</v>
      </c>
      <c r="I16" s="38">
        <v>253.4</v>
      </c>
      <c r="J16" s="38">
        <v>32</v>
      </c>
      <c r="K16" s="36"/>
      <c r="L16" s="36"/>
      <c r="M16" s="36" t="s">
        <v>35</v>
      </c>
    </row>
    <row r="17" spans="1:19" s="14" customFormat="1" ht="19.5" x14ac:dyDescent="0.45">
      <c r="A17" s="36"/>
      <c r="B17" s="36"/>
      <c r="C17" s="36" t="s">
        <v>36</v>
      </c>
      <c r="D17" s="37"/>
      <c r="E17" s="38">
        <v>527.4</v>
      </c>
      <c r="F17" s="38">
        <v>15.5</v>
      </c>
      <c r="G17" s="38">
        <v>70.7</v>
      </c>
      <c r="H17" s="38">
        <v>472.2</v>
      </c>
      <c r="I17" s="38">
        <v>490.5</v>
      </c>
      <c r="J17" s="38">
        <v>52.3</v>
      </c>
      <c r="K17" s="36"/>
      <c r="L17" s="36"/>
      <c r="M17" s="36" t="s">
        <v>37</v>
      </c>
      <c r="Q17" s="39" t="e">
        <f>#REF!+#REF!</f>
        <v>#REF!</v>
      </c>
      <c r="R17" s="39" t="e">
        <f>Q17*1000</f>
        <v>#REF!</v>
      </c>
    </row>
    <row r="18" spans="1:19" s="14" customFormat="1" ht="19.5" x14ac:dyDescent="0.45">
      <c r="A18" s="36"/>
      <c r="B18" s="36"/>
      <c r="C18" s="36" t="s">
        <v>38</v>
      </c>
      <c r="D18" s="37"/>
      <c r="E18" s="38">
        <v>141.69999999999999</v>
      </c>
      <c r="F18" s="38">
        <v>4.8</v>
      </c>
      <c r="G18" s="38">
        <v>6.7</v>
      </c>
      <c r="H18" s="38">
        <v>139.80000000000001</v>
      </c>
      <c r="I18" s="38">
        <v>137.9</v>
      </c>
      <c r="J18" s="38">
        <v>8.6</v>
      </c>
      <c r="K18" s="36"/>
      <c r="L18" s="36"/>
      <c r="M18" s="36" t="s">
        <v>39</v>
      </c>
      <c r="N18" s="7"/>
      <c r="O18" s="7"/>
      <c r="P18" s="7"/>
      <c r="R18" s="39" t="e">
        <f>#REF!*1000</f>
        <v>#REF!</v>
      </c>
    </row>
    <row r="19" spans="1:19" s="14" customFormat="1" ht="19.5" x14ac:dyDescent="0.45">
      <c r="A19" s="36"/>
      <c r="B19" s="36"/>
      <c r="C19" s="36" t="s">
        <v>40</v>
      </c>
      <c r="D19" s="37"/>
      <c r="E19" s="38">
        <v>305.8</v>
      </c>
      <c r="F19" s="38">
        <v>14.9</v>
      </c>
      <c r="G19" s="38">
        <v>51.8</v>
      </c>
      <c r="H19" s="38">
        <v>268.89999999999998</v>
      </c>
      <c r="I19" s="38">
        <v>285.7</v>
      </c>
      <c r="J19" s="38">
        <v>35</v>
      </c>
      <c r="K19" s="36"/>
      <c r="L19" s="36"/>
      <c r="M19" s="36" t="s">
        <v>41</v>
      </c>
      <c r="N19" s="7"/>
      <c r="O19" s="7"/>
      <c r="P19" s="7"/>
      <c r="R19" s="40" t="e">
        <f>R18/R17*100</f>
        <v>#REF!</v>
      </c>
    </row>
    <row r="20" spans="1:19" s="14" customFormat="1" ht="19.5" x14ac:dyDescent="0.45">
      <c r="A20" s="36"/>
      <c r="B20" s="36"/>
      <c r="C20" s="36" t="s">
        <v>42</v>
      </c>
      <c r="D20" s="37"/>
      <c r="E20" s="38">
        <v>85.4</v>
      </c>
      <c r="F20" s="38">
        <v>4.2</v>
      </c>
      <c r="G20" s="38">
        <v>13.2</v>
      </c>
      <c r="H20" s="38">
        <v>76.400000000000006</v>
      </c>
      <c r="I20" s="38">
        <v>80.900000000000006</v>
      </c>
      <c r="J20" s="38">
        <v>8.6</v>
      </c>
      <c r="K20" s="36"/>
      <c r="L20" s="36"/>
      <c r="M20" s="36" t="s">
        <v>43</v>
      </c>
      <c r="N20" s="7"/>
      <c r="O20" s="7"/>
      <c r="P20" s="7"/>
    </row>
    <row r="21" spans="1:19" s="14" customFormat="1" ht="19.5" x14ac:dyDescent="0.45">
      <c r="A21" s="36"/>
      <c r="B21" s="36"/>
      <c r="C21" s="36" t="s">
        <v>44</v>
      </c>
      <c r="D21" s="37"/>
      <c r="E21" s="38">
        <v>107.9</v>
      </c>
      <c r="F21" s="38">
        <v>3.3</v>
      </c>
      <c r="G21" s="38">
        <v>4.8</v>
      </c>
      <c r="H21" s="38">
        <v>106.5</v>
      </c>
      <c r="I21" s="38">
        <v>102.5</v>
      </c>
      <c r="J21" s="38">
        <v>8.6999999999999993</v>
      </c>
      <c r="K21" s="36"/>
      <c r="L21" s="36"/>
      <c r="M21" s="36" t="s">
        <v>45</v>
      </c>
      <c r="N21" s="4"/>
      <c r="O21" s="4"/>
      <c r="P21" s="4"/>
    </row>
    <row r="22" spans="1:19" s="14" customFormat="1" ht="19.5" x14ac:dyDescent="0.45">
      <c r="A22" s="36"/>
      <c r="B22" s="36"/>
      <c r="C22" s="36" t="s">
        <v>46</v>
      </c>
      <c r="D22" s="37"/>
      <c r="E22" s="38">
        <v>140.4</v>
      </c>
      <c r="F22" s="38">
        <v>3.8</v>
      </c>
      <c r="G22" s="38">
        <v>14.6</v>
      </c>
      <c r="H22" s="38">
        <v>129.6</v>
      </c>
      <c r="I22" s="38">
        <v>137.80000000000001</v>
      </c>
      <c r="J22" s="38">
        <v>6.4</v>
      </c>
      <c r="K22" s="36"/>
      <c r="L22" s="36"/>
      <c r="M22" s="36" t="s">
        <v>47</v>
      </c>
      <c r="N22" s="4"/>
      <c r="O22" s="4"/>
      <c r="P22" s="4"/>
    </row>
    <row r="23" spans="1:19" s="14" customFormat="1" x14ac:dyDescent="0.5">
      <c r="A23" s="36"/>
      <c r="B23" s="36"/>
      <c r="C23" s="36" t="s">
        <v>48</v>
      </c>
      <c r="D23" s="37"/>
      <c r="E23" s="38">
        <v>638.1</v>
      </c>
      <c r="F23" s="38">
        <v>8.4</v>
      </c>
      <c r="G23" s="38">
        <v>116.1</v>
      </c>
      <c r="H23" s="38">
        <v>530.4</v>
      </c>
      <c r="I23" s="38">
        <v>619.1</v>
      </c>
      <c r="J23" s="38">
        <v>27.4</v>
      </c>
      <c r="K23" s="36"/>
      <c r="L23" s="36"/>
      <c r="M23" s="36" t="s">
        <v>49</v>
      </c>
      <c r="N23" s="3"/>
      <c r="O23" s="3"/>
      <c r="P23" s="3"/>
    </row>
    <row r="24" spans="1:19" s="14" customFormat="1" x14ac:dyDescent="0.5">
      <c r="A24" s="36"/>
      <c r="B24" s="36"/>
      <c r="C24" s="36" t="s">
        <v>50</v>
      </c>
      <c r="D24" s="37"/>
      <c r="E24" s="38">
        <v>411.3</v>
      </c>
      <c r="F24" s="38">
        <v>8.6999999999999993</v>
      </c>
      <c r="G24" s="38">
        <v>37.1</v>
      </c>
      <c r="H24" s="38">
        <v>382.9</v>
      </c>
      <c r="I24" s="38">
        <v>407.2</v>
      </c>
      <c r="J24" s="38">
        <v>12.9</v>
      </c>
      <c r="K24" s="36"/>
      <c r="L24" s="36"/>
      <c r="M24" s="36" t="s">
        <v>51</v>
      </c>
      <c r="N24" s="3"/>
      <c r="O24" s="3"/>
      <c r="P24" s="3"/>
      <c r="Q24" s="41" t="e">
        <f>#REF!+#REF!</f>
        <v>#REF!</v>
      </c>
      <c r="R24" s="41" t="e">
        <f>Q24*1000</f>
        <v>#REF!</v>
      </c>
      <c r="S24" s="14" t="e">
        <f>R25/R24*100</f>
        <v>#REF!</v>
      </c>
    </row>
    <row r="25" spans="1:19" s="14" customFormat="1" x14ac:dyDescent="0.5">
      <c r="A25" s="36"/>
      <c r="B25" s="36"/>
      <c r="C25" s="36" t="s">
        <v>52</v>
      </c>
      <c r="D25" s="37"/>
      <c r="E25" s="38">
        <v>157.5</v>
      </c>
      <c r="F25" s="38">
        <v>12.2</v>
      </c>
      <c r="G25" s="38">
        <v>29</v>
      </c>
      <c r="H25" s="38">
        <v>140.6</v>
      </c>
      <c r="I25" s="38">
        <v>150</v>
      </c>
      <c r="J25" s="38">
        <v>19.600000000000001</v>
      </c>
      <c r="K25" s="36"/>
      <c r="L25" s="36"/>
      <c r="M25" s="36" t="s">
        <v>53</v>
      </c>
      <c r="N25" s="3"/>
      <c r="O25" s="3"/>
      <c r="P25" s="3"/>
      <c r="R25" s="42" t="e">
        <f>#REF!*1000</f>
        <v>#REF!</v>
      </c>
    </row>
    <row r="26" spans="1:19" s="14" customFormat="1" x14ac:dyDescent="0.5">
      <c r="A26" s="36"/>
      <c r="B26" s="36"/>
      <c r="C26" s="36" t="s">
        <v>54</v>
      </c>
      <c r="D26" s="37"/>
      <c r="E26" s="38">
        <v>144.30000000000001</v>
      </c>
      <c r="F26" s="38">
        <v>5.5</v>
      </c>
      <c r="G26" s="38">
        <v>19.899999999999999</v>
      </c>
      <c r="H26" s="38">
        <v>129.9</v>
      </c>
      <c r="I26" s="38">
        <v>140.80000000000001</v>
      </c>
      <c r="J26" s="38">
        <v>9</v>
      </c>
      <c r="K26" s="36"/>
      <c r="L26" s="36"/>
      <c r="M26" s="36" t="s">
        <v>55</v>
      </c>
      <c r="N26" s="3"/>
      <c r="O26" s="3"/>
      <c r="P26" s="3"/>
      <c r="R26" s="42"/>
    </row>
    <row r="27" spans="1:19" s="1" customFormat="1" x14ac:dyDescent="0.5">
      <c r="B27" s="1" t="s">
        <v>0</v>
      </c>
      <c r="C27" s="2">
        <v>16.3</v>
      </c>
      <c r="D27" s="1" t="s">
        <v>56</v>
      </c>
      <c r="N27" s="3"/>
      <c r="O27" s="3"/>
      <c r="P27" s="3"/>
      <c r="Q27" s="3"/>
    </row>
    <row r="28" spans="1:19" s="1" customFormat="1" x14ac:dyDescent="0.5">
      <c r="B28" s="1" t="s">
        <v>2</v>
      </c>
      <c r="C28" s="2">
        <v>16.3</v>
      </c>
      <c r="D28" s="1" t="s">
        <v>57</v>
      </c>
      <c r="N28" s="3"/>
      <c r="O28" s="3"/>
      <c r="P28" s="3"/>
    </row>
    <row r="29" spans="1:19" s="1" customFormat="1" x14ac:dyDescent="0.5">
      <c r="C29" s="2"/>
      <c r="M29" s="43" t="s">
        <v>4</v>
      </c>
      <c r="N29" s="3"/>
      <c r="O29" s="3"/>
      <c r="P29" s="3"/>
    </row>
    <row r="30" spans="1:19" s="5" customFormat="1" ht="8.25" x14ac:dyDescent="0.15">
      <c r="C30" s="6"/>
      <c r="N30" s="7"/>
      <c r="O30" s="7"/>
      <c r="P30" s="7"/>
    </row>
    <row r="31" spans="1:19" s="14" customFormat="1" ht="21" customHeight="1" x14ac:dyDescent="0.5">
      <c r="A31" s="8" t="s">
        <v>5</v>
      </c>
      <c r="B31" s="8"/>
      <c r="C31" s="8"/>
      <c r="D31" s="9"/>
      <c r="E31" s="10" t="s">
        <v>6</v>
      </c>
      <c r="F31" s="11"/>
      <c r="G31" s="11"/>
      <c r="H31" s="11"/>
      <c r="I31" s="11"/>
      <c r="J31" s="12"/>
      <c r="K31" s="13"/>
      <c r="L31" s="8" t="s">
        <v>7</v>
      </c>
      <c r="M31" s="8"/>
      <c r="N31" s="3"/>
      <c r="O31" s="3"/>
      <c r="P31" s="3"/>
    </row>
    <row r="32" spans="1:19" s="14" customFormat="1" ht="21" customHeight="1" x14ac:dyDescent="0.5">
      <c r="A32" s="15"/>
      <c r="B32" s="15"/>
      <c r="C32" s="15"/>
      <c r="D32" s="16"/>
      <c r="E32" s="17" t="s">
        <v>8</v>
      </c>
      <c r="F32" s="18"/>
      <c r="G32" s="18"/>
      <c r="H32" s="18"/>
      <c r="I32" s="18"/>
      <c r="J32" s="19"/>
      <c r="K32" s="20"/>
      <c r="L32" s="15"/>
      <c r="M32" s="15"/>
      <c r="N32" s="3"/>
      <c r="O32" s="3"/>
      <c r="P32" s="3"/>
    </row>
    <row r="33" spans="1:16" s="14" customFormat="1" ht="21" customHeight="1" x14ac:dyDescent="0.5">
      <c r="A33" s="15"/>
      <c r="B33" s="15"/>
      <c r="C33" s="15"/>
      <c r="D33" s="16"/>
      <c r="E33" s="10" t="s">
        <v>9</v>
      </c>
      <c r="F33" s="12"/>
      <c r="G33" s="10" t="s">
        <v>10</v>
      </c>
      <c r="H33" s="12"/>
      <c r="I33" s="10" t="s">
        <v>11</v>
      </c>
      <c r="J33" s="12"/>
      <c r="K33" s="21"/>
      <c r="L33" s="15"/>
      <c r="M33" s="15"/>
      <c r="N33" s="3"/>
      <c r="O33" s="3"/>
      <c r="P33" s="3"/>
    </row>
    <row r="34" spans="1:16" s="14" customFormat="1" ht="21" customHeight="1" x14ac:dyDescent="0.5">
      <c r="A34" s="15"/>
      <c r="B34" s="15"/>
      <c r="C34" s="15"/>
      <c r="D34" s="16"/>
      <c r="E34" s="17" t="s">
        <v>12</v>
      </c>
      <c r="F34" s="19"/>
      <c r="G34" s="17" t="s">
        <v>13</v>
      </c>
      <c r="H34" s="19"/>
      <c r="I34" s="17" t="s">
        <v>14</v>
      </c>
      <c r="J34" s="19"/>
      <c r="K34" s="21"/>
      <c r="L34" s="15"/>
      <c r="M34" s="15"/>
      <c r="N34" s="3"/>
      <c r="O34" s="3"/>
      <c r="P34" s="3"/>
    </row>
    <row r="35" spans="1:16" s="14" customFormat="1" ht="21" customHeight="1" x14ac:dyDescent="0.5">
      <c r="A35" s="15"/>
      <c r="B35" s="15"/>
      <c r="C35" s="15"/>
      <c r="D35" s="16"/>
      <c r="E35" s="22" t="s">
        <v>15</v>
      </c>
      <c r="F35" s="22" t="s">
        <v>16</v>
      </c>
      <c r="G35" s="22" t="s">
        <v>17</v>
      </c>
      <c r="H35" s="22" t="s">
        <v>18</v>
      </c>
      <c r="I35" s="22" t="s">
        <v>19</v>
      </c>
      <c r="J35" s="22" t="s">
        <v>20</v>
      </c>
      <c r="K35" s="21"/>
      <c r="L35" s="15"/>
      <c r="M35" s="15"/>
      <c r="N35" s="3"/>
      <c r="O35" s="3"/>
      <c r="P35" s="3"/>
    </row>
    <row r="36" spans="1:16" s="14" customFormat="1" ht="21" customHeight="1" x14ac:dyDescent="0.5">
      <c r="A36" s="23"/>
      <c r="B36" s="23"/>
      <c r="C36" s="23"/>
      <c r="D36" s="24"/>
      <c r="E36" s="25" t="s">
        <v>21</v>
      </c>
      <c r="F36" s="25" t="s">
        <v>22</v>
      </c>
      <c r="G36" s="25" t="s">
        <v>23</v>
      </c>
      <c r="H36" s="25" t="s">
        <v>24</v>
      </c>
      <c r="I36" s="25" t="s">
        <v>25</v>
      </c>
      <c r="J36" s="25" t="s">
        <v>24</v>
      </c>
      <c r="K36" s="26"/>
      <c r="L36" s="23"/>
      <c r="M36" s="23"/>
      <c r="N36" s="3"/>
      <c r="O36" s="3"/>
      <c r="P36" s="3"/>
    </row>
    <row r="37" spans="1:16" s="14" customFormat="1" ht="3.75" customHeight="1" x14ac:dyDescent="0.5">
      <c r="D37" s="44"/>
      <c r="E37" s="45"/>
      <c r="F37" s="45"/>
      <c r="G37" s="45"/>
      <c r="H37" s="45"/>
      <c r="I37" s="45"/>
      <c r="J37" s="45"/>
      <c r="N37" s="3"/>
      <c r="O37" s="3"/>
      <c r="P37" s="3"/>
    </row>
    <row r="38" spans="1:16" s="14" customFormat="1" ht="21" customHeight="1" x14ac:dyDescent="0.5">
      <c r="C38" s="36" t="s">
        <v>58</v>
      </c>
      <c r="D38" s="44"/>
      <c r="E38" s="38">
        <v>275.3</v>
      </c>
      <c r="F38" s="38">
        <v>6.8</v>
      </c>
      <c r="G38" s="38">
        <v>64.400000000000006</v>
      </c>
      <c r="H38" s="38">
        <v>217.7</v>
      </c>
      <c r="I38" s="38">
        <v>263.89999999999998</v>
      </c>
      <c r="J38" s="38">
        <v>18.2</v>
      </c>
      <c r="M38" s="36" t="s">
        <v>59</v>
      </c>
      <c r="N38" s="3"/>
      <c r="O38" s="3"/>
      <c r="P38" s="3"/>
    </row>
    <row r="39" spans="1:16" s="14" customFormat="1" ht="21" customHeight="1" x14ac:dyDescent="0.5">
      <c r="C39" s="36" t="s">
        <v>60</v>
      </c>
      <c r="D39" s="44"/>
      <c r="E39" s="38">
        <v>326.89999999999998</v>
      </c>
      <c r="F39" s="38">
        <v>12.1</v>
      </c>
      <c r="G39" s="38">
        <v>25.7</v>
      </c>
      <c r="H39" s="38">
        <v>313.3</v>
      </c>
      <c r="I39" s="38">
        <v>305.60000000000002</v>
      </c>
      <c r="J39" s="38">
        <v>33.4</v>
      </c>
      <c r="M39" s="36" t="s">
        <v>61</v>
      </c>
      <c r="N39" s="3"/>
      <c r="O39" s="3"/>
      <c r="P39" s="3"/>
    </row>
    <row r="40" spans="1:16" s="14" customFormat="1" ht="21" customHeight="1" x14ac:dyDescent="0.5">
      <c r="C40" s="36" t="s">
        <v>62</v>
      </c>
      <c r="D40" s="44"/>
      <c r="E40" s="38">
        <v>235</v>
      </c>
      <c r="F40" s="38">
        <v>12.1</v>
      </c>
      <c r="G40" s="38">
        <v>15.4</v>
      </c>
      <c r="H40" s="38">
        <v>231.7</v>
      </c>
      <c r="I40" s="38">
        <v>215.9</v>
      </c>
      <c r="J40" s="38">
        <v>31.2</v>
      </c>
      <c r="M40" s="36" t="s">
        <v>63</v>
      </c>
      <c r="N40" s="3"/>
      <c r="O40" s="3"/>
      <c r="P40" s="3"/>
    </row>
    <row r="41" spans="1:16" s="14" customFormat="1" ht="21" customHeight="1" x14ac:dyDescent="0.5">
      <c r="C41" s="36" t="s">
        <v>64</v>
      </c>
      <c r="D41" s="44"/>
      <c r="E41" s="38">
        <v>271.60000000000002</v>
      </c>
      <c r="F41" s="38">
        <v>12</v>
      </c>
      <c r="G41" s="38">
        <v>21</v>
      </c>
      <c r="H41" s="38">
        <v>262.5</v>
      </c>
      <c r="I41" s="38">
        <v>257.5</v>
      </c>
      <c r="J41" s="38">
        <v>26.1</v>
      </c>
      <c r="M41" s="36" t="s">
        <v>65</v>
      </c>
      <c r="N41" s="3"/>
      <c r="O41" s="3"/>
      <c r="P41" s="3"/>
    </row>
    <row r="42" spans="1:16" s="14" customFormat="1" ht="21" customHeight="1" x14ac:dyDescent="0.5">
      <c r="C42" s="36" t="s">
        <v>66</v>
      </c>
      <c r="D42" s="44"/>
      <c r="E42" s="38">
        <v>182.7</v>
      </c>
      <c r="F42" s="38">
        <v>10.4</v>
      </c>
      <c r="G42" s="38">
        <v>24.7</v>
      </c>
      <c r="H42" s="38">
        <v>168.4</v>
      </c>
      <c r="I42" s="38">
        <v>176.5</v>
      </c>
      <c r="J42" s="38">
        <v>16.600000000000001</v>
      </c>
      <c r="M42" s="36" t="s">
        <v>67</v>
      </c>
      <c r="N42" s="3"/>
      <c r="O42" s="3"/>
      <c r="P42" s="3"/>
    </row>
    <row r="43" spans="1:16" s="14" customFormat="1" ht="21" customHeight="1" x14ac:dyDescent="0.5">
      <c r="C43" s="36" t="s">
        <v>68</v>
      </c>
      <c r="D43" s="44"/>
      <c r="E43" s="38">
        <v>136.1</v>
      </c>
      <c r="F43" s="38">
        <v>7.5</v>
      </c>
      <c r="G43" s="38">
        <v>13.6</v>
      </c>
      <c r="H43" s="38">
        <v>130.1</v>
      </c>
      <c r="I43" s="38">
        <v>132.9</v>
      </c>
      <c r="J43" s="38">
        <v>10.7</v>
      </c>
      <c r="M43" s="36" t="s">
        <v>69</v>
      </c>
      <c r="N43" s="3"/>
      <c r="O43" s="3"/>
      <c r="P43" s="3"/>
    </row>
    <row r="44" spans="1:16" s="14" customFormat="1" ht="3" customHeight="1" x14ac:dyDescent="0.5">
      <c r="A44" s="46"/>
      <c r="B44" s="46"/>
      <c r="C44" s="47"/>
      <c r="D44" s="48"/>
      <c r="E44" s="49"/>
      <c r="F44" s="49"/>
      <c r="G44" s="49"/>
      <c r="H44" s="49"/>
      <c r="I44" s="49"/>
      <c r="J44" s="49"/>
      <c r="K44" s="46"/>
      <c r="L44" s="46"/>
      <c r="M44" s="46"/>
      <c r="N44" s="3"/>
      <c r="O44" s="3"/>
      <c r="P44" s="3"/>
    </row>
    <row r="45" spans="1:16" s="4" customFormat="1" ht="18.75" x14ac:dyDescent="0.45">
      <c r="A45" s="4" t="s">
        <v>70</v>
      </c>
      <c r="C45" s="4" t="s">
        <v>71</v>
      </c>
      <c r="H45" s="4" t="s">
        <v>72</v>
      </c>
    </row>
    <row r="46" spans="1:16" s="4" customFormat="1" ht="18.75" x14ac:dyDescent="0.45">
      <c r="A46" s="4" t="s">
        <v>73</v>
      </c>
      <c r="C46" s="4" t="s">
        <v>74</v>
      </c>
      <c r="H46" s="4" t="s">
        <v>75</v>
      </c>
    </row>
    <row r="47" spans="1:16" s="4" customFormat="1" ht="18.75" x14ac:dyDescent="0.45">
      <c r="C47" s="4" t="s">
        <v>76</v>
      </c>
      <c r="H47" s="4" t="s">
        <v>77</v>
      </c>
    </row>
    <row r="49" spans="1:6" x14ac:dyDescent="0.5">
      <c r="A49" s="14"/>
      <c r="B49" s="14"/>
      <c r="C49" s="14"/>
      <c r="D49" s="14"/>
      <c r="E49" s="14"/>
      <c r="F49" s="14"/>
    </row>
    <row r="50" spans="1:6" x14ac:dyDescent="0.5">
      <c r="A50" s="14"/>
      <c r="B50" s="14" t="s">
        <v>78</v>
      </c>
      <c r="C50" s="14"/>
      <c r="D50" s="14"/>
      <c r="E50" s="14"/>
      <c r="F50" s="14"/>
    </row>
    <row r="51" spans="1:6" x14ac:dyDescent="0.5">
      <c r="A51" s="14"/>
      <c r="C51" s="14"/>
      <c r="D51" s="14"/>
      <c r="E51" s="14"/>
      <c r="F51" s="14"/>
    </row>
    <row r="52" spans="1:6" x14ac:dyDescent="0.5">
      <c r="A52" s="14"/>
      <c r="C52" s="14"/>
      <c r="D52" s="14"/>
      <c r="E52" s="14"/>
      <c r="F52" s="14"/>
    </row>
  </sheetData>
  <mergeCells count="20">
    <mergeCell ref="A31:D35"/>
    <mergeCell ref="E31:J31"/>
    <mergeCell ref="L31:M35"/>
    <mergeCell ref="E32:J32"/>
    <mergeCell ref="E33:F33"/>
    <mergeCell ref="G33:H33"/>
    <mergeCell ref="I33:J33"/>
    <mergeCell ref="E34:F34"/>
    <mergeCell ref="G34:H34"/>
    <mergeCell ref="I34:J34"/>
    <mergeCell ref="A5:D9"/>
    <mergeCell ref="E5:J5"/>
    <mergeCell ref="L5:M9"/>
    <mergeCell ref="E6:J6"/>
    <mergeCell ref="E7:F7"/>
    <mergeCell ref="G7:H7"/>
    <mergeCell ref="I7:J7"/>
    <mergeCell ref="E8:F8"/>
    <mergeCell ref="G8:H8"/>
    <mergeCell ref="I8:J8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T-16.3</vt:lpstr>
      <vt:lpstr>'T-16.3'!Print_Area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2026-08-20T05:01:47Z</dcterms:created>
  <dcterms:modified xsi:type="dcterms:W3CDTF">2026-08-20T05:01:52Z</dcterms:modified>
</cp:coreProperties>
</file>