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DF10FA44-EE79-4A5F-8751-300A2FD27EBF}" xr6:coauthVersionLast="47" xr6:coauthVersionMax="47" xr10:uidLastSave="{00000000-0000-0000-0000-000000000000}"/>
  <bookViews>
    <workbookView xWindow="-120" yWindow="-120" windowWidth="21840" windowHeight="13020" xr2:uid="{184C1007-E52D-4C06-BE4F-6A4C3F7B71F0}"/>
  </bookViews>
  <sheets>
    <sheet name="T-11.8" sheetId="1" r:id="rId1"/>
  </sheets>
  <definedNames>
    <definedName name="_xlnm.Print_Area" localSheetId="0">'T-11.8'!$A$1:$R$21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1" l="1"/>
  <c r="AC17" i="1"/>
  <c r="AB17" i="1"/>
  <c r="AA17" i="1"/>
  <c r="Z17" i="1"/>
  <c r="Y17" i="1"/>
  <c r="X17" i="1"/>
  <c r="W17" i="1"/>
  <c r="V17" i="1"/>
  <c r="U17" i="1"/>
  <c r="T17" i="1"/>
  <c r="AC16" i="1"/>
  <c r="AB16" i="1"/>
  <c r="AA16" i="1"/>
  <c r="Z16" i="1"/>
  <c r="Y16" i="1"/>
  <c r="X16" i="1"/>
  <c r="W16" i="1"/>
  <c r="V16" i="1"/>
  <c r="U16" i="1"/>
  <c r="T16" i="1"/>
  <c r="AC15" i="1"/>
  <c r="AB15" i="1"/>
  <c r="AA15" i="1"/>
  <c r="Z15" i="1"/>
  <c r="Y15" i="1"/>
  <c r="X15" i="1"/>
  <c r="W15" i="1"/>
  <c r="V15" i="1"/>
  <c r="U15" i="1"/>
  <c r="T15" i="1"/>
  <c r="AC14" i="1"/>
  <c r="AB14" i="1"/>
  <c r="AA14" i="1"/>
  <c r="Z14" i="1"/>
  <c r="Y14" i="1"/>
  <c r="X14" i="1"/>
  <c r="W14" i="1"/>
  <c r="V14" i="1"/>
  <c r="U14" i="1"/>
  <c r="T14" i="1"/>
  <c r="AC13" i="1"/>
  <c r="AB13" i="1"/>
  <c r="AA13" i="1"/>
  <c r="Z13" i="1"/>
  <c r="Y13" i="1"/>
  <c r="X13" i="1"/>
  <c r="W13" i="1"/>
  <c r="V13" i="1"/>
  <c r="U13" i="1"/>
  <c r="T13" i="1"/>
  <c r="AC12" i="1"/>
  <c r="AB12" i="1"/>
  <c r="AA12" i="1"/>
  <c r="Z12" i="1"/>
  <c r="Y12" i="1"/>
  <c r="X12" i="1"/>
  <c r="W12" i="1"/>
  <c r="V12" i="1"/>
  <c r="U12" i="1"/>
  <c r="T12" i="1"/>
  <c r="AC11" i="1"/>
  <c r="AB11" i="1"/>
  <c r="AA11" i="1"/>
  <c r="Z11" i="1"/>
  <c r="Y11" i="1"/>
  <c r="X11" i="1"/>
  <c r="W11" i="1"/>
  <c r="V11" i="1"/>
  <c r="U11" i="1"/>
  <c r="T11" i="1"/>
  <c r="AC10" i="1"/>
  <c r="AB10" i="1"/>
  <c r="AA10" i="1"/>
  <c r="Z10" i="1"/>
  <c r="Y10" i="1"/>
  <c r="X10" i="1"/>
  <c r="W10" i="1"/>
  <c r="V10" i="1"/>
  <c r="U10" i="1"/>
  <c r="T10" i="1"/>
  <c r="AC9" i="1"/>
  <c r="AB9" i="1"/>
  <c r="AA9" i="1"/>
  <c r="Z9" i="1"/>
  <c r="Y9" i="1"/>
  <c r="X9" i="1"/>
  <c r="W9" i="1"/>
  <c r="V9" i="1"/>
  <c r="U9" i="1"/>
  <c r="T9" i="1"/>
  <c r="AC8" i="1"/>
  <c r="AB8" i="1"/>
  <c r="AA8" i="1"/>
  <c r="Z8" i="1"/>
  <c r="Y8" i="1"/>
  <c r="X8" i="1"/>
  <c r="W8" i="1"/>
  <c r="V8" i="1"/>
  <c r="U8" i="1"/>
  <c r="T8" i="1"/>
</calcChain>
</file>

<file path=xl/sharedStrings.xml><?xml version="1.0" encoding="utf-8"?>
<sst xmlns="http://schemas.openxmlformats.org/spreadsheetml/2006/main" count="52" uniqueCount="52">
  <si>
    <t>ตาราง</t>
  </si>
  <si>
    <t>เกษตรกรผู้เลี้ยงสัตว์และปศุสัตว์ จำแนกตามอำเภอ พ.ศ. 2568</t>
  </si>
  <si>
    <t>Table</t>
  </si>
  <si>
    <t>Livestock Farmer and Livestock by District: 2025</t>
  </si>
  <si>
    <t>(ตัว : Head)</t>
  </si>
  <si>
    <t>อำเภอ</t>
  </si>
  <si>
    <t>เกษตรกรรวม (ราย)</t>
  </si>
  <si>
    <t xml:space="preserve">โค 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</si>
  <si>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</si>
  <si>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</si>
  <si>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</si>
  <si>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</si>
  <si>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</si>
  <si>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</si>
  <si>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</si>
  <si>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</si>
  <si>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</si>
  <si>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 farmer (Cases)</t>
  </si>
  <si>
    <t>Cattle</t>
  </si>
  <si>
    <t>Buffalo</t>
  </si>
  <si>
    <t>Swine</t>
  </si>
  <si>
    <t>Goat</t>
  </si>
  <si>
    <t>Sheep</t>
  </si>
  <si>
    <t>Chicken</t>
  </si>
  <si>
    <t>Duck</t>
  </si>
  <si>
    <t>Quail</t>
  </si>
  <si>
    <t>Others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</si>
  <si>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</si>
  <si>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</si>
  <si>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</si>
  <si>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</si>
  <si>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</si>
  <si>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</si>
  <si>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</si>
  <si>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</si>
  <si>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</si>
  <si>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</si>
  <si>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</si>
  <si>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</si>
  <si>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</si>
  <si>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</si>
  <si>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</si>
  <si>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</si>
  <si>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</si>
  <si>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</si>
  <si>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</si>
  <si>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</si>
  <si>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ที่มา:  </t>
  </si>
  <si>
    <t xml:space="preserve">สำนักงานปศุสัตว์จังหวัดหนองคาย  </t>
  </si>
  <si>
    <t xml:space="preserve">Source: Nong Khai Provincial Livestock Office                                                                                                                                        </t>
  </si>
  <si>
    <t>หมายเหตุ : ข้อมูล ณ วันที่ 7 ตุลาคม 2568</t>
  </si>
  <si>
    <t>Date : as of October 7st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</si>
</sst>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"/>
    <numFmt numFmtId="165" formatCode="_-* #,##0_-;\-* #,##0_-;_-* &quot;-&quot;??_-;_-@_-"/>
    <numFmt numFmtId="166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165" fontId="2" fillId="0" borderId="0" xfId="2" applyNumberFormat="1" applyFont="1"/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6" fontId="3" fillId="0" borderId="3" xfId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6" fontId="3" fillId="0" borderId="7" xfId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3" fillId="0" borderId="9" xfId="2" applyFont="1" applyBorder="1"/>
    <xf numFmtId="0" fontId="3" fillId="0" borderId="10" xfId="2" applyFont="1" applyBorder="1"/>
    <xf numFmtId="0" fontId="2" fillId="0" borderId="11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0" fontId="2" fillId="0" borderId="9" xfId="2" applyFont="1" applyBorder="1" applyAlignment="1">
      <alignment horizontal="center" vertical="top"/>
    </xf>
    <xf numFmtId="165" fontId="2" fillId="0" borderId="10" xfId="1" applyNumberFormat="1" applyFont="1" applyBorder="1" applyAlignment="1">
      <alignment horizontal="right" vertical="justify" indent="1"/>
    </xf>
    <xf numFmtId="165" fontId="6" fillId="0" borderId="10" xfId="1" applyNumberFormat="1" applyFont="1" applyBorder="1" applyAlignment="1">
      <alignment horizontal="right" vertical="justify" indent="1"/>
    </xf>
    <xf numFmtId="0" fontId="2" fillId="0" borderId="11" xfId="2" applyFont="1" applyBorder="1" applyAlignment="1">
      <alignment horizontal="center" vertical="top"/>
    </xf>
    <xf numFmtId="0" fontId="2" fillId="0" borderId="0" xfId="2" applyFont="1" applyAlignment="1">
      <alignment vertical="center"/>
    </xf>
    <xf numFmtId="41" fontId="2" fillId="0" borderId="0" xfId="2" applyNumberFormat="1" applyFont="1" applyAlignment="1">
      <alignment vertical="center"/>
    </xf>
    <xf numFmtId="0" fontId="3" fillId="0" borderId="0" xfId="2" applyFont="1" applyAlignment="1">
      <alignment horizontal="left" vertical="top" indent="1"/>
    </xf>
    <xf numFmtId="0" fontId="2" fillId="0" borderId="9" xfId="2" applyFont="1" applyBorder="1" applyAlignment="1">
      <alignment horizontal="center" vertical="top"/>
    </xf>
    <xf numFmtId="165" fontId="3" fillId="0" borderId="10" xfId="1" applyNumberFormat="1" applyFont="1" applyBorder="1" applyAlignment="1">
      <alignment horizontal="right" vertical="justify" indent="1"/>
    </xf>
    <xf numFmtId="165" fontId="7" fillId="0" borderId="10" xfId="1" applyNumberFormat="1" applyFont="1" applyBorder="1" applyAlignment="1">
      <alignment horizontal="right" vertical="justify" indent="1"/>
    </xf>
    <xf numFmtId="0" fontId="3" fillId="0" borderId="0" xfId="2" applyFont="1" applyAlignment="1">
      <alignment vertical="top"/>
    </xf>
    <xf numFmtId="165" fontId="3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8" fillId="0" borderId="5" xfId="2" applyFont="1" applyBorder="1"/>
    <xf numFmtId="0" fontId="8" fillId="0" borderId="6" xfId="2" applyFont="1" applyBorder="1"/>
    <xf numFmtId="165" fontId="9" fillId="0" borderId="7" xfId="1" applyNumberFormat="1" applyFont="1" applyBorder="1" applyAlignment="1">
      <alignment horizontal="center" vertical="center" wrapText="1"/>
    </xf>
    <xf numFmtId="0" fontId="8" fillId="0" borderId="7" xfId="2" applyFont="1" applyBorder="1"/>
    <xf numFmtId="0" fontId="8" fillId="0" borderId="8" xfId="2" applyFont="1" applyBorder="1"/>
    <xf numFmtId="165" fontId="10" fillId="0" borderId="0" xfId="2" applyNumberFormat="1" applyFont="1" applyAlignment="1">
      <alignment vertical="center"/>
    </xf>
    <xf numFmtId="0" fontId="8" fillId="0" borderId="0" xfId="2" applyFont="1" applyAlignment="1">
      <alignment horizontal="left"/>
    </xf>
    <xf numFmtId="0" fontId="8" fillId="0" borderId="0" xfId="2" applyFont="1"/>
    <xf numFmtId="0" fontId="8" fillId="0" borderId="0" xfId="2" applyFont="1" applyAlignment="1">
      <alignment horizontal="right"/>
    </xf>
    <xf numFmtId="0" fontId="11" fillId="0" borderId="0" xfId="2" applyFont="1"/>
    <xf numFmtId="165" fontId="3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989CA0B6-5EED-4A27-A493-FAE7B86D0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0</xdr:row>
      <xdr:rowOff>47623</xdr:rowOff>
    </xdr:from>
    <xdr:to>
      <xdr:col>17</xdr:col>
      <xdr:colOff>379050</xdr:colOff>
      <xdr:row>2</xdr:row>
      <xdr:rowOff>255373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286384D-2334-485E-BB78-897CE788C1FF}"/>
            </a:ext>
          </a:extLst>
        </xdr:cNvPr>
        <xdr:cNvGrpSpPr/>
      </xdr:nvGrpSpPr>
      <xdr:grpSpPr>
        <a:xfrm>
          <a:off x="10115550" y="47623"/>
          <a:ext cx="360000" cy="7602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73A5BB0-2380-4969-98AE-00B87276A08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77D4548-00B8-4370-BB5A-0632B1E54B3F}"/>
              </a:ext>
            </a:extLst>
          </xdr:cNvPr>
          <xdr:cNvSpPr txBox="1"/>
        </xdr:nvSpPr>
        <xdr:spPr>
          <a:xfrm rot="5400000">
            <a:off x="9944857" y="2040309"/>
            <a:ext cx="54449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D6CF-16F7-423E-8737-824DD0219D40}">
  <sheetPr>
    <tabColor rgb="FF00B0F0"/>
  </sheetPr>
  <dimension ref="A2:AD23"/>
  <sheetViews>
    <sheetView showGridLines="0" tabSelected="1" view="pageBreakPreview" zoomScaleNormal="100" zoomScaleSheetLayoutView="100" workbookViewId="0">
      <selection activeCell="U11" sqref="U11"/>
    </sheetView>
  </sheetViews>
  <sheetFormatPr defaultColWidth="9.140625" defaultRowHeight="21.75" x14ac:dyDescent="0.5"/>
  <cols>
    <col min="1" max="1" width="1.85546875" style="3" customWidth="1"/>
    <col min="2" max="2" width="6.140625" style="3" customWidth="1"/>
    <col min="3" max="3" width="5.140625" style="3" bestFit="1" customWidth="1"/>
    <col min="4" max="4" width="4.5703125" style="3" customWidth="1"/>
    <col min="5" max="5" width="17.85546875" style="3" bestFit="1" customWidth="1"/>
    <col min="6" max="6" width="9.28515625" style="3" customWidth="1"/>
    <col min="7" max="7" width="11.140625" style="3" customWidth="1"/>
    <col min="8" max="8" width="10.5703125" style="3" customWidth="1"/>
    <col min="9" max="9" width="10.42578125" style="3" customWidth="1"/>
    <col min="10" max="10" width="8.42578125" style="3" customWidth="1"/>
    <col min="11" max="11" width="12.42578125" style="3" customWidth="1"/>
    <col min="12" max="12" width="10.85546875" style="3" customWidth="1"/>
    <col min="13" max="13" width="8.7109375" style="3" customWidth="1"/>
    <col min="14" max="14" width="9.7109375" style="3" customWidth="1"/>
    <col min="15" max="15" width="1.42578125" style="3" customWidth="1"/>
    <col min="16" max="16" width="21.140625" style="3" customWidth="1"/>
    <col min="17" max="17" width="1.7109375" style="3" customWidth="1"/>
    <col min="18" max="18" width="6.140625" style="3" customWidth="1"/>
    <col min="19" max="19" width="6.7109375" style="3" customWidth="1"/>
    <col min="20" max="20" width="10.42578125" style="3" bestFit="1" customWidth="1"/>
    <col min="21" max="21" width="12.42578125" style="3" bestFit="1" customWidth="1"/>
    <col min="22" max="16384" width="9.140625" style="3"/>
  </cols>
  <sheetData>
    <row r="2" spans="1:30" s="1" customFormat="1" x14ac:dyDescent="0.5">
      <c r="B2" s="1" t="s">
        <v>0</v>
      </c>
      <c r="C2" s="2">
        <v>11.8</v>
      </c>
      <c r="D2" s="1" t="s">
        <v>1</v>
      </c>
      <c r="O2" s="3"/>
      <c r="P2" s="3"/>
    </row>
    <row r="3" spans="1:30" s="1" customFormat="1" x14ac:dyDescent="0.5">
      <c r="B3" s="1" t="s">
        <v>2</v>
      </c>
      <c r="C3" s="2">
        <v>11.8</v>
      </c>
      <c r="D3" s="1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5" t="s">
        <v>4</v>
      </c>
    </row>
    <row r="4" spans="1:30" s="6" customFormat="1" ht="8.25" x14ac:dyDescent="0.15">
      <c r="Q4" s="7"/>
      <c r="R4" s="7"/>
      <c r="S4" s="7"/>
    </row>
    <row r="5" spans="1:30" ht="19.5" customHeight="1" x14ac:dyDescent="0.5">
      <c r="A5" s="8" t="s">
        <v>5</v>
      </c>
      <c r="B5" s="8"/>
      <c r="C5" s="8"/>
      <c r="D5" s="9"/>
      <c r="E5" s="10" t="s">
        <v>6</v>
      </c>
      <c r="F5" s="11" t="s">
        <v>7</v>
      </c>
      <c r="G5" s="10" t="s">
        <v>8</v>
      </c>
      <c r="H5" s="11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2" t="s">
        <v>15</v>
      </c>
      <c r="O5" s="13" t="s">
        <v>16</v>
      </c>
      <c r="P5" s="8"/>
    </row>
    <row r="6" spans="1:30" ht="19.5" customHeight="1" x14ac:dyDescent="0.5">
      <c r="A6" s="14"/>
      <c r="B6" s="14"/>
      <c r="C6" s="14"/>
      <c r="D6" s="15"/>
      <c r="E6" s="16" t="s">
        <v>17</v>
      </c>
      <c r="F6" s="16" t="s">
        <v>18</v>
      </c>
      <c r="G6" s="17" t="s">
        <v>19</v>
      </c>
      <c r="H6" s="16" t="s">
        <v>20</v>
      </c>
      <c r="I6" s="17" t="s">
        <v>21</v>
      </c>
      <c r="J6" s="17" t="s">
        <v>22</v>
      </c>
      <c r="K6" s="17" t="s">
        <v>23</v>
      </c>
      <c r="L6" s="17" t="s">
        <v>24</v>
      </c>
      <c r="M6" s="17" t="s">
        <v>25</v>
      </c>
      <c r="N6" s="18" t="s">
        <v>26</v>
      </c>
      <c r="O6" s="19"/>
      <c r="P6" s="14"/>
      <c r="Q6" s="20"/>
      <c r="R6" s="20"/>
      <c r="S6" s="20"/>
    </row>
    <row r="7" spans="1:30" s="1" customFormat="1" ht="15" customHeight="1" x14ac:dyDescent="0.5">
      <c r="A7" s="21"/>
      <c r="B7" s="22"/>
      <c r="C7" s="22"/>
      <c r="D7" s="23"/>
      <c r="E7" s="24"/>
      <c r="F7" s="25"/>
      <c r="G7" s="26"/>
      <c r="H7" s="25"/>
      <c r="I7" s="26"/>
      <c r="J7" s="26"/>
      <c r="K7" s="26"/>
      <c r="L7" s="26"/>
      <c r="M7" s="26"/>
      <c r="N7" s="26"/>
      <c r="O7" s="27"/>
      <c r="P7" s="21"/>
      <c r="Q7" s="20"/>
      <c r="R7" s="20"/>
      <c r="S7" s="20"/>
    </row>
    <row r="8" spans="1:30" s="34" customFormat="1" ht="37.5" customHeight="1" x14ac:dyDescent="0.25">
      <c r="A8" s="28"/>
      <c r="B8" s="29" t="s">
        <v>27</v>
      </c>
      <c r="C8" s="29"/>
      <c r="D8" s="30"/>
      <c r="E8" s="31">
        <v>30199</v>
      </c>
      <c r="F8" s="32">
        <v>66116</v>
      </c>
      <c r="G8" s="32">
        <v>17171</v>
      </c>
      <c r="H8" s="32">
        <v>118023</v>
      </c>
      <c r="I8" s="32">
        <v>5249</v>
      </c>
      <c r="J8" s="32">
        <v>191</v>
      </c>
      <c r="K8" s="32">
        <v>1821548</v>
      </c>
      <c r="L8" s="32">
        <v>150699</v>
      </c>
      <c r="M8" s="32">
        <v>3265</v>
      </c>
      <c r="N8" s="32">
        <v>6207</v>
      </c>
      <c r="O8" s="33"/>
      <c r="P8" s="28" t="s">
        <v>28</v>
      </c>
      <c r="Q8" s="20"/>
      <c r="R8" s="20"/>
      <c r="T8" s="35">
        <f>ROUND(E8,0)</f>
        <v>30199</v>
      </c>
      <c r="U8" s="35">
        <f t="shared" ref="U8:AC17" si="0">ROUND(F8,0)</f>
        <v>66116</v>
      </c>
      <c r="V8" s="35">
        <f t="shared" si="0"/>
        <v>17171</v>
      </c>
      <c r="W8" s="35">
        <f t="shared" si="0"/>
        <v>118023</v>
      </c>
      <c r="X8" s="35">
        <f t="shared" si="0"/>
        <v>5249</v>
      </c>
      <c r="Y8" s="35">
        <f t="shared" si="0"/>
        <v>191</v>
      </c>
      <c r="Z8" s="35">
        <f t="shared" si="0"/>
        <v>1821548</v>
      </c>
      <c r="AA8" s="35">
        <f t="shared" si="0"/>
        <v>150699</v>
      </c>
      <c r="AB8" s="35">
        <f t="shared" si="0"/>
        <v>3265</v>
      </c>
      <c r="AC8" s="35">
        <f t="shared" si="0"/>
        <v>6207</v>
      </c>
      <c r="AD8" s="35"/>
    </row>
    <row r="9" spans="1:30" s="34" customFormat="1" ht="35.1" customHeight="1" x14ac:dyDescent="0.25">
      <c r="A9" s="36" t="s">
        <v>29</v>
      </c>
      <c r="B9" s="28"/>
      <c r="C9" s="28"/>
      <c r="D9" s="37"/>
      <c r="E9" s="38">
        <v>7012</v>
      </c>
      <c r="F9" s="39">
        <v>18594</v>
      </c>
      <c r="G9" s="39">
        <v>4230</v>
      </c>
      <c r="H9" s="39">
        <v>41088</v>
      </c>
      <c r="I9" s="39">
        <v>1699</v>
      </c>
      <c r="J9" s="39">
        <v>26</v>
      </c>
      <c r="K9" s="39">
        <v>487709</v>
      </c>
      <c r="L9" s="38">
        <v>39416</v>
      </c>
      <c r="M9" s="39">
        <v>488</v>
      </c>
      <c r="N9" s="38">
        <v>3137</v>
      </c>
      <c r="O9" s="33"/>
      <c r="P9" s="40" t="s">
        <v>30</v>
      </c>
      <c r="Q9" s="20"/>
      <c r="R9" s="20"/>
      <c r="S9" s="41"/>
      <c r="T9" s="35">
        <f t="shared" ref="T9:T16" si="1">ROUND(E9,0)</f>
        <v>7012</v>
      </c>
      <c r="U9" s="35">
        <f t="shared" si="0"/>
        <v>18594</v>
      </c>
      <c r="V9" s="35">
        <f t="shared" si="0"/>
        <v>4230</v>
      </c>
      <c r="W9" s="35">
        <f t="shared" si="0"/>
        <v>41088</v>
      </c>
      <c r="X9" s="35">
        <f t="shared" si="0"/>
        <v>1699</v>
      </c>
      <c r="Y9" s="35">
        <f t="shared" si="0"/>
        <v>26</v>
      </c>
      <c r="Z9" s="35">
        <f t="shared" si="0"/>
        <v>487709</v>
      </c>
      <c r="AA9" s="35">
        <f t="shared" si="0"/>
        <v>39416</v>
      </c>
      <c r="AB9" s="35">
        <f t="shared" si="0"/>
        <v>488</v>
      </c>
      <c r="AC9" s="35">
        <f t="shared" si="0"/>
        <v>3137</v>
      </c>
      <c r="AD9" s="35"/>
    </row>
    <row r="10" spans="1:30" s="34" customFormat="1" ht="35.1" customHeight="1" x14ac:dyDescent="0.25">
      <c r="A10" s="36" t="s">
        <v>31</v>
      </c>
      <c r="B10" s="28"/>
      <c r="C10" s="28"/>
      <c r="D10" s="37"/>
      <c r="E10" s="38">
        <v>6163</v>
      </c>
      <c r="F10" s="39">
        <v>7314</v>
      </c>
      <c r="G10" s="39">
        <v>3003</v>
      </c>
      <c r="H10" s="39">
        <v>28705</v>
      </c>
      <c r="I10" s="39">
        <v>1191</v>
      </c>
      <c r="J10" s="39">
        <v>4</v>
      </c>
      <c r="K10" s="39">
        <v>633058</v>
      </c>
      <c r="L10" s="38">
        <v>26006</v>
      </c>
      <c r="M10" s="38">
        <v>400</v>
      </c>
      <c r="N10" s="38">
        <v>528</v>
      </c>
      <c r="O10" s="33"/>
      <c r="P10" s="40" t="s">
        <v>32</v>
      </c>
      <c r="Q10" s="20"/>
      <c r="R10" s="20"/>
      <c r="S10" s="41"/>
      <c r="T10" s="35">
        <f t="shared" si="1"/>
        <v>6163</v>
      </c>
      <c r="U10" s="35">
        <f t="shared" si="0"/>
        <v>7314</v>
      </c>
      <c r="V10" s="35">
        <f t="shared" si="0"/>
        <v>3003</v>
      </c>
      <c r="W10" s="35">
        <f t="shared" si="0"/>
        <v>28705</v>
      </c>
      <c r="X10" s="35">
        <f t="shared" si="0"/>
        <v>1191</v>
      </c>
      <c r="Y10" s="35">
        <f t="shared" si="0"/>
        <v>4</v>
      </c>
      <c r="Z10" s="35">
        <f t="shared" si="0"/>
        <v>633058</v>
      </c>
      <c r="AA10" s="35">
        <f t="shared" si="0"/>
        <v>26006</v>
      </c>
      <c r="AB10" s="35">
        <f t="shared" si="0"/>
        <v>400</v>
      </c>
      <c r="AC10" s="35">
        <f t="shared" si="0"/>
        <v>528</v>
      </c>
      <c r="AD10" s="35"/>
    </row>
    <row r="11" spans="1:30" s="34" customFormat="1" ht="35.1" customHeight="1" x14ac:dyDescent="0.25">
      <c r="A11" s="36" t="s">
        <v>33</v>
      </c>
      <c r="B11" s="28"/>
      <c r="C11" s="28"/>
      <c r="D11" s="37"/>
      <c r="E11" s="38">
        <v>4731</v>
      </c>
      <c r="F11" s="39">
        <v>20738</v>
      </c>
      <c r="G11" s="39">
        <v>4134</v>
      </c>
      <c r="H11" s="39">
        <v>13135</v>
      </c>
      <c r="I11" s="39">
        <v>1174</v>
      </c>
      <c r="J11" s="39">
        <v>0</v>
      </c>
      <c r="K11" s="39">
        <v>233039</v>
      </c>
      <c r="L11" s="38">
        <v>9689</v>
      </c>
      <c r="M11" s="38">
        <v>190</v>
      </c>
      <c r="N11" s="38">
        <v>318</v>
      </c>
      <c r="O11" s="33"/>
      <c r="P11" s="40" t="s">
        <v>34</v>
      </c>
      <c r="Q11" s="20"/>
      <c r="R11" s="20"/>
      <c r="S11" s="41"/>
      <c r="T11" s="35">
        <f t="shared" si="1"/>
        <v>4731</v>
      </c>
      <c r="U11" s="35">
        <f t="shared" si="0"/>
        <v>20738</v>
      </c>
      <c r="V11" s="35">
        <f t="shared" si="0"/>
        <v>4134</v>
      </c>
      <c r="W11" s="35">
        <f t="shared" si="0"/>
        <v>13135</v>
      </c>
      <c r="X11" s="35">
        <f t="shared" si="0"/>
        <v>1174</v>
      </c>
      <c r="Y11" s="35">
        <f t="shared" si="0"/>
        <v>0</v>
      </c>
      <c r="Z11" s="35">
        <f t="shared" si="0"/>
        <v>233039</v>
      </c>
      <c r="AA11" s="35">
        <f t="shared" si="0"/>
        <v>9689</v>
      </c>
      <c r="AB11" s="35">
        <f t="shared" si="0"/>
        <v>190</v>
      </c>
      <c r="AC11" s="35">
        <f t="shared" si="0"/>
        <v>318</v>
      </c>
      <c r="AD11" s="35"/>
    </row>
    <row r="12" spans="1:30" s="34" customFormat="1" ht="35.1" customHeight="1" x14ac:dyDescent="0.25">
      <c r="A12" s="36" t="s">
        <v>35</v>
      </c>
      <c r="B12" s="28"/>
      <c r="C12" s="28"/>
      <c r="D12" s="37"/>
      <c r="E12" s="38">
        <v>2085</v>
      </c>
      <c r="F12" s="39">
        <v>2889</v>
      </c>
      <c r="G12" s="39">
        <v>562</v>
      </c>
      <c r="H12" s="39">
        <v>18808</v>
      </c>
      <c r="I12" s="39">
        <v>486</v>
      </c>
      <c r="J12" s="39">
        <v>0</v>
      </c>
      <c r="K12" s="39">
        <v>74787</v>
      </c>
      <c r="L12" s="38">
        <v>7924</v>
      </c>
      <c r="M12" s="39">
        <v>0</v>
      </c>
      <c r="N12" s="38">
        <v>803</v>
      </c>
      <c r="O12" s="33"/>
      <c r="P12" s="40" t="s">
        <v>36</v>
      </c>
      <c r="S12" s="41"/>
      <c r="T12" s="35">
        <f t="shared" si="1"/>
        <v>2085</v>
      </c>
      <c r="U12" s="35">
        <f t="shared" si="0"/>
        <v>2889</v>
      </c>
      <c r="V12" s="35">
        <f t="shared" si="0"/>
        <v>562</v>
      </c>
      <c r="W12" s="35">
        <f t="shared" si="0"/>
        <v>18808</v>
      </c>
      <c r="X12" s="35">
        <f t="shared" si="0"/>
        <v>486</v>
      </c>
      <c r="Y12" s="35">
        <f t="shared" si="0"/>
        <v>0</v>
      </c>
      <c r="Z12" s="35">
        <f t="shared" si="0"/>
        <v>74787</v>
      </c>
      <c r="AA12" s="35">
        <f t="shared" si="0"/>
        <v>7924</v>
      </c>
      <c r="AB12" s="35">
        <f t="shared" si="0"/>
        <v>0</v>
      </c>
      <c r="AC12" s="35">
        <f t="shared" si="0"/>
        <v>803</v>
      </c>
      <c r="AD12" s="35"/>
    </row>
    <row r="13" spans="1:30" s="34" customFormat="1" ht="35.1" customHeight="1" x14ac:dyDescent="0.25">
      <c r="A13" s="36" t="s">
        <v>37</v>
      </c>
      <c r="B13" s="28"/>
      <c r="C13" s="28"/>
      <c r="D13" s="37"/>
      <c r="E13" s="38">
        <v>1622</v>
      </c>
      <c r="F13" s="39">
        <v>1957</v>
      </c>
      <c r="G13" s="39">
        <v>144</v>
      </c>
      <c r="H13" s="39">
        <v>3475</v>
      </c>
      <c r="I13" s="39">
        <v>287</v>
      </c>
      <c r="J13" s="39">
        <v>0</v>
      </c>
      <c r="K13" s="39">
        <v>58866</v>
      </c>
      <c r="L13" s="38">
        <v>10092</v>
      </c>
      <c r="M13" s="39">
        <v>60</v>
      </c>
      <c r="N13" s="38">
        <v>359</v>
      </c>
      <c r="O13" s="33"/>
      <c r="P13" s="40" t="s">
        <v>38</v>
      </c>
      <c r="Q13" s="20"/>
      <c r="R13" s="20"/>
      <c r="S13" s="41"/>
      <c r="T13" s="35">
        <f t="shared" si="1"/>
        <v>1622</v>
      </c>
      <c r="U13" s="35">
        <f t="shared" si="0"/>
        <v>1957</v>
      </c>
      <c r="V13" s="35">
        <f t="shared" si="0"/>
        <v>144</v>
      </c>
      <c r="W13" s="35">
        <f t="shared" si="0"/>
        <v>3475</v>
      </c>
      <c r="X13" s="35">
        <f t="shared" si="0"/>
        <v>287</v>
      </c>
      <c r="Y13" s="35">
        <f t="shared" si="0"/>
        <v>0</v>
      </c>
      <c r="Z13" s="35">
        <f t="shared" si="0"/>
        <v>58866</v>
      </c>
      <c r="AA13" s="35">
        <f t="shared" si="0"/>
        <v>10092</v>
      </c>
      <c r="AB13" s="35">
        <f t="shared" si="0"/>
        <v>60</v>
      </c>
      <c r="AC13" s="35">
        <f t="shared" si="0"/>
        <v>359</v>
      </c>
      <c r="AD13" s="35"/>
    </row>
    <row r="14" spans="1:30" s="34" customFormat="1" ht="35.1" customHeight="1" x14ac:dyDescent="0.25">
      <c r="A14" s="36" t="s">
        <v>39</v>
      </c>
      <c r="B14" s="28"/>
      <c r="C14" s="28"/>
      <c r="D14" s="37"/>
      <c r="E14" s="38">
        <v>2444</v>
      </c>
      <c r="F14" s="39">
        <v>5663</v>
      </c>
      <c r="G14" s="39">
        <v>2026</v>
      </c>
      <c r="H14" s="39">
        <v>2680</v>
      </c>
      <c r="I14" s="39">
        <v>83</v>
      </c>
      <c r="J14" s="39">
        <v>0</v>
      </c>
      <c r="K14" s="39">
        <v>118532</v>
      </c>
      <c r="L14" s="38">
        <v>5952</v>
      </c>
      <c r="M14" s="38">
        <v>0</v>
      </c>
      <c r="N14" s="38">
        <v>329</v>
      </c>
      <c r="O14" s="33"/>
      <c r="P14" s="40" t="s">
        <v>40</v>
      </c>
      <c r="Q14" s="20"/>
      <c r="R14" s="20"/>
      <c r="S14" s="41"/>
      <c r="T14" s="35">
        <f t="shared" si="1"/>
        <v>2444</v>
      </c>
      <c r="U14" s="35">
        <f t="shared" si="0"/>
        <v>5663</v>
      </c>
      <c r="V14" s="35">
        <f t="shared" si="0"/>
        <v>2026</v>
      </c>
      <c r="W14" s="35">
        <f t="shared" si="0"/>
        <v>2680</v>
      </c>
      <c r="X14" s="35">
        <f t="shared" si="0"/>
        <v>83</v>
      </c>
      <c r="Y14" s="35">
        <f t="shared" si="0"/>
        <v>0</v>
      </c>
      <c r="Z14" s="35">
        <f t="shared" si="0"/>
        <v>118532</v>
      </c>
      <c r="AA14" s="35">
        <f t="shared" si="0"/>
        <v>5952</v>
      </c>
      <c r="AB14" s="35">
        <f t="shared" si="0"/>
        <v>0</v>
      </c>
      <c r="AC14" s="35">
        <f t="shared" si="0"/>
        <v>329</v>
      </c>
      <c r="AD14" s="35"/>
    </row>
    <row r="15" spans="1:30" s="34" customFormat="1" ht="35.1" customHeight="1" x14ac:dyDescent="0.25">
      <c r="A15" s="36" t="s">
        <v>41</v>
      </c>
      <c r="B15" s="42"/>
      <c r="C15" s="42"/>
      <c r="D15" s="43"/>
      <c r="E15" s="38">
        <v>2974</v>
      </c>
      <c r="F15" s="39">
        <v>5134</v>
      </c>
      <c r="G15" s="39">
        <v>1498</v>
      </c>
      <c r="H15" s="39">
        <v>5072</v>
      </c>
      <c r="I15" s="39">
        <v>15</v>
      </c>
      <c r="J15" s="39">
        <v>90</v>
      </c>
      <c r="K15" s="39">
        <v>112696</v>
      </c>
      <c r="L15" s="38">
        <v>21704</v>
      </c>
      <c r="M15" s="38">
        <v>2106</v>
      </c>
      <c r="N15" s="38">
        <v>392</v>
      </c>
      <c r="O15" s="33"/>
      <c r="P15" s="40" t="s">
        <v>42</v>
      </c>
      <c r="Q15" s="20"/>
      <c r="R15" s="20"/>
      <c r="S15" s="41"/>
      <c r="T15" s="35">
        <f t="shared" si="1"/>
        <v>2974</v>
      </c>
      <c r="U15" s="35">
        <f t="shared" si="0"/>
        <v>5134</v>
      </c>
      <c r="V15" s="35">
        <f t="shared" si="0"/>
        <v>1498</v>
      </c>
      <c r="W15" s="35">
        <f t="shared" si="0"/>
        <v>5072</v>
      </c>
      <c r="X15" s="35">
        <f t="shared" si="0"/>
        <v>15</v>
      </c>
      <c r="Y15" s="35">
        <f t="shared" si="0"/>
        <v>90</v>
      </c>
      <c r="Z15" s="35">
        <f t="shared" si="0"/>
        <v>112696</v>
      </c>
      <c r="AA15" s="35">
        <f t="shared" si="0"/>
        <v>21704</v>
      </c>
      <c r="AB15" s="35">
        <f t="shared" si="0"/>
        <v>2106</v>
      </c>
      <c r="AC15" s="35">
        <f t="shared" si="0"/>
        <v>392</v>
      </c>
      <c r="AD15" s="35"/>
    </row>
    <row r="16" spans="1:30" s="34" customFormat="1" ht="35.1" customHeight="1" x14ac:dyDescent="0.25">
      <c r="A16" s="36" t="s">
        <v>43</v>
      </c>
      <c r="B16" s="42"/>
      <c r="C16" s="42"/>
      <c r="D16" s="43"/>
      <c r="E16" s="38">
        <v>2415</v>
      </c>
      <c r="F16" s="39">
        <v>2910</v>
      </c>
      <c r="G16" s="39">
        <v>1532</v>
      </c>
      <c r="H16" s="39">
        <v>2459</v>
      </c>
      <c r="I16" s="39">
        <v>137</v>
      </c>
      <c r="J16" s="39">
        <v>24</v>
      </c>
      <c r="K16" s="39">
        <v>76836</v>
      </c>
      <c r="L16" s="38">
        <v>25947</v>
      </c>
      <c r="M16" s="39">
        <v>21</v>
      </c>
      <c r="N16" s="38">
        <v>259</v>
      </c>
      <c r="O16" s="33"/>
      <c r="P16" s="40" t="s">
        <v>44</v>
      </c>
      <c r="Q16" s="20"/>
      <c r="R16" s="20"/>
      <c r="S16" s="41"/>
      <c r="T16" s="35">
        <f t="shared" si="1"/>
        <v>2415</v>
      </c>
      <c r="U16" s="35">
        <f t="shared" si="0"/>
        <v>2910</v>
      </c>
      <c r="V16" s="35">
        <f t="shared" si="0"/>
        <v>1532</v>
      </c>
      <c r="W16" s="35">
        <f t="shared" si="0"/>
        <v>2459</v>
      </c>
      <c r="X16" s="35">
        <f t="shared" si="0"/>
        <v>137</v>
      </c>
      <c r="Y16" s="35">
        <f t="shared" si="0"/>
        <v>24</v>
      </c>
      <c r="Z16" s="35">
        <f t="shared" si="0"/>
        <v>76836</v>
      </c>
      <c r="AA16" s="35">
        <f t="shared" si="0"/>
        <v>25947</v>
      </c>
      <c r="AB16" s="35">
        <f t="shared" si="0"/>
        <v>21</v>
      </c>
      <c r="AC16" s="35">
        <f t="shared" si="0"/>
        <v>259</v>
      </c>
      <c r="AD16" s="35"/>
    </row>
    <row r="17" spans="1:30" s="34" customFormat="1" ht="35.1" customHeight="1" x14ac:dyDescent="0.25">
      <c r="A17" s="36" t="s">
        <v>45</v>
      </c>
      <c r="B17" s="42"/>
      <c r="C17" s="42"/>
      <c r="D17" s="43"/>
      <c r="E17" s="38">
        <v>753</v>
      </c>
      <c r="F17" s="39">
        <v>917</v>
      </c>
      <c r="G17" s="39">
        <v>42</v>
      </c>
      <c r="H17" s="39">
        <v>2601</v>
      </c>
      <c r="I17" s="39">
        <v>177</v>
      </c>
      <c r="J17" s="39">
        <v>47</v>
      </c>
      <c r="K17" s="39">
        <v>26025</v>
      </c>
      <c r="L17" s="38">
        <v>3969</v>
      </c>
      <c r="M17" s="39">
        <v>0</v>
      </c>
      <c r="N17" s="38">
        <v>82</v>
      </c>
      <c r="O17" s="33"/>
      <c r="P17" s="40" t="s">
        <v>46</v>
      </c>
      <c r="Q17" s="20"/>
      <c r="R17" s="20"/>
      <c r="S17" s="41"/>
      <c r="T17" s="35">
        <f>ROUND(E17,0)</f>
        <v>753</v>
      </c>
      <c r="U17" s="35">
        <f t="shared" si="0"/>
        <v>917</v>
      </c>
      <c r="V17" s="35">
        <f t="shared" si="0"/>
        <v>42</v>
      </c>
      <c r="W17" s="35">
        <f t="shared" si="0"/>
        <v>2601</v>
      </c>
      <c r="X17" s="35">
        <f t="shared" si="0"/>
        <v>177</v>
      </c>
      <c r="Y17" s="35">
        <f t="shared" si="0"/>
        <v>47</v>
      </c>
      <c r="Z17" s="35">
        <f t="shared" si="0"/>
        <v>26025</v>
      </c>
      <c r="AA17" s="35">
        <f t="shared" si="0"/>
        <v>3969</v>
      </c>
      <c r="AB17" s="35">
        <f t="shared" si="0"/>
        <v>0</v>
      </c>
      <c r="AC17" s="35">
        <f t="shared" si="0"/>
        <v>82</v>
      </c>
      <c r="AD17" s="35"/>
    </row>
    <row r="18" spans="1:30" ht="3" customHeight="1" x14ac:dyDescent="0.5">
      <c r="A18" s="44"/>
      <c r="B18" s="44"/>
      <c r="C18" s="44"/>
      <c r="D18" s="45"/>
      <c r="E18" s="45"/>
      <c r="F18" s="46"/>
      <c r="G18" s="46"/>
      <c r="H18" s="46"/>
      <c r="I18" s="46"/>
      <c r="J18" s="46"/>
      <c r="K18" s="46"/>
      <c r="L18" s="47"/>
      <c r="M18" s="44"/>
      <c r="N18" s="47"/>
      <c r="O18" s="48"/>
      <c r="P18" s="44"/>
      <c r="S18" s="49">
        <f t="shared" ref="S18" si="2">SUM(F18:N18)</f>
        <v>0</v>
      </c>
    </row>
    <row r="19" spans="1:30" s="51" customFormat="1" ht="4.5" customHeight="1" x14ac:dyDescent="0.5">
      <c r="A19" s="50"/>
      <c r="Q19" s="3"/>
      <c r="R19" s="3"/>
      <c r="S19" s="3"/>
    </row>
    <row r="20" spans="1:30" s="51" customFormat="1" ht="19.5" x14ac:dyDescent="0.45">
      <c r="A20" s="51" t="s">
        <v>47</v>
      </c>
      <c r="C20" s="52"/>
      <c r="D20" s="51" t="s">
        <v>48</v>
      </c>
      <c r="J20" s="51" t="s">
        <v>49</v>
      </c>
    </row>
    <row r="21" spans="1:30" s="51" customFormat="1" ht="19.5" x14ac:dyDescent="0.45">
      <c r="C21" s="51" t="s">
        <v>50</v>
      </c>
      <c r="J21" s="51" t="s">
        <v>51</v>
      </c>
    </row>
    <row r="22" spans="1:30" x14ac:dyDescent="0.5">
      <c r="A22" s="51"/>
      <c r="B22" s="51"/>
      <c r="C22" s="51"/>
      <c r="D22" s="51"/>
      <c r="E22" s="51"/>
      <c r="Q22" s="53"/>
      <c r="R22" s="53"/>
      <c r="S22" s="53"/>
    </row>
    <row r="23" spans="1:30" x14ac:dyDescent="0.5"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3">
    <mergeCell ref="A5:D6"/>
    <mergeCell ref="O5:P6"/>
    <mergeCell ref="B8:D8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2026-08-17T09:08:19Z</dcterms:created>
  <dcterms:modified xsi:type="dcterms:W3CDTF">2026-08-17T09:08:24Z</dcterms:modified>
</cp:coreProperties>
</file>