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3.สถิติพลังงาน_69\"/>
    </mc:Choice>
  </mc:AlternateContent>
  <xr:revisionPtr revIDLastSave="0" documentId="8_{F6011243-AAE9-483E-9E2F-965DB208CF7B}" xr6:coauthVersionLast="47" xr6:coauthVersionMax="47" xr10:uidLastSave="{00000000-0000-0000-0000-000000000000}"/>
  <bookViews>
    <workbookView xWindow="780" yWindow="780" windowWidth="13770" windowHeight="12405" xr2:uid="{151CC6E7-63F7-4ED5-B04C-09F927905A7C}"/>
  </bookViews>
  <sheets>
    <sheet name="T-13.1PEA" sheetId="1" r:id="rId1"/>
  </sheets>
  <definedNames>
    <definedName name="_xlnm.Print_Area" localSheetId="0">'T-13.1PEA'!$A$1:$M$26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J37" i="1"/>
  <c r="I37" i="1"/>
  <c r="H37" i="1"/>
  <c r="G37" i="1"/>
  <c r="F37" i="1"/>
  <c r="J36" i="1"/>
  <c r="I36" i="1"/>
  <c r="H36" i="1"/>
  <c r="G36" i="1"/>
  <c r="F36" i="1"/>
  <c r="J35" i="1"/>
  <c r="I35" i="1"/>
  <c r="H35" i="1"/>
  <c r="G35" i="1"/>
  <c r="F35" i="1"/>
  <c r="J34" i="1"/>
  <c r="I34" i="1"/>
  <c r="H34" i="1"/>
  <c r="G34" i="1"/>
  <c r="F34" i="1"/>
  <c r="J33" i="1"/>
  <c r="I33" i="1"/>
  <c r="H33" i="1"/>
  <c r="G33" i="1"/>
  <c r="F33" i="1"/>
  <c r="J32" i="1"/>
  <c r="I32" i="1"/>
  <c r="H32" i="1"/>
  <c r="G32" i="1"/>
  <c r="F32" i="1"/>
  <c r="J31" i="1"/>
  <c r="I31" i="1"/>
  <c r="H31" i="1"/>
  <c r="G31" i="1"/>
  <c r="F31" i="1"/>
  <c r="J30" i="1"/>
  <c r="I30" i="1"/>
  <c r="H30" i="1"/>
  <c r="G30" i="1"/>
  <c r="F30" i="1"/>
  <c r="J29" i="1"/>
  <c r="I29" i="1"/>
  <c r="H29" i="1"/>
  <c r="G29" i="1"/>
  <c r="F29" i="1"/>
</calcChain>
</file>

<file path=xl/sharedStrings.xml><?xml version="1.0" encoding="utf-8"?>
<sst xmlns="http://schemas.openxmlformats.org/spreadsheetml/2006/main" count="54" uniqueCount="53">
  <si>
    <t>ตาราง</t>
  </si>
  <si>
    <t>ผู้ใช้ไฟฟ้า และการจำหน่ายกระแสไฟฟ้า จำแนกตามประเภทผู้ใช้ เป็นรายอำเภอ ปีงบประมาณ 2568</t>
  </si>
  <si>
    <t>Table</t>
  </si>
  <si>
    <t>Consumer and Electricity Sales by Type of Consumers and District: Fiscal Year 2025</t>
  </si>
  <si>
    <t>อำเภอ</t>
  </si>
  <si>
    <t>จำนวนผู้ใช้ไฟฟ้า</t>
  </si>
  <si>
    <t>การจำหน่ายกระแสไฟฟ้า (ล้านกิโลวัตต์/ชั่วโมง) Electricity sales (Gwh.)</t>
  </si>
  <si>
    <t>District</t>
  </si>
  <si>
    <t>(ราย)</t>
  </si>
  <si>
    <t>สถานธุรกิจและ</t>
  </si>
  <si>
    <t>Number of</t>
  </si>
  <si>
    <t>อุตสาหกรรม</t>
  </si>
  <si>
    <t>consumer</t>
  </si>
  <si>
    <t>รวม</t>
  </si>
  <si>
    <t>บ้านอยู่อาศัย</t>
  </si>
  <si>
    <t xml:space="preserve">Business and </t>
  </si>
  <si>
    <t>อื่น ๆ</t>
  </si>
  <si>
    <t>(Person)</t>
  </si>
  <si>
    <t>Total</t>
  </si>
  <si>
    <t>Residential</t>
  </si>
  <si>
    <t>industry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</si>
  <si>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</si>
  <si>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</si>
  <si>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</si>
  <si>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</si>
  <si>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</si>
  <si>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</si>
  <si>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</si>
  <si>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</si>
  <si>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</si>
  <si>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</si>
  <si>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</si>
  <si>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</si>
  <si>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</si>
  <si>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</si>
  <si>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</si>
  <si>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</si>
  <si>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</si>
  <si>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</si>
  <si>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</si>
  <si>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</si>
  <si>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หมายเหตุ:</t>
  </si>
  <si>
    <t>การจำหน่ายไฟฟ้าสำหรับสถานธุรกิจและอุตสาหกรรม หมายถึง การจำหน่ายไฟฟ้าสำหรับ</t>
  </si>
  <si>
    <t xml:space="preserve">   Note:  Electricity sale for business and industry mean eletricity sale for small general service, </t>
  </si>
  <si>
    <t>กิจการขนาดเล็ก กิจการขนาดกลาง กิจการขนาดใหญ่ และกิจการเฉพาะอย่าง</t>
  </si>
  <si>
    <t xml:space="preserve">             medium general service, large general service and specific business service.</t>
  </si>
  <si>
    <t xml:space="preserve">การจำหน่ายไฟฟ้าอื่น ๆ หมายถึง ไฟฟ้าสำหรับสูบน้ำเพื่อการเกษตร ไฟชั่วคราว </t>
  </si>
  <si>
    <t xml:space="preserve">             Electricity sale for others mean eletricity sale for agriculture pumping, </t>
  </si>
  <si>
    <t>ไฟสำรอง ไฟที่สามารถงดจ่ายไฟฟ้าได้</t>
  </si>
  <si>
    <t xml:space="preserve">             temporary, stand by rate, interruptible rate.</t>
  </si>
  <si>
    <t xml:space="preserve">       ที่มา:   </t>
  </si>
  <si>
    <t>การไฟฟ้าส่วนภูมิภาคจังหวัดหนองคาย</t>
  </si>
  <si>
    <t>Source:  Nong Khai Provincial  Electricity 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</si>
</sst>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7" fillId="0" borderId="10" xfId="1" applyNumberFormat="1" applyFont="1" applyBorder="1" applyAlignment="1">
      <alignment horizontal="right" vertical="justify" indent="4"/>
    </xf>
    <xf numFmtId="164" fontId="7" fillId="2" borderId="10" xfId="1" applyFont="1" applyFill="1" applyBorder="1" applyAlignment="1">
      <alignment horizontal="right" vertical="justify" indent="4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165" fontId="5" fillId="0" borderId="0" xfId="1" applyNumberFormat="1" applyFont="1" applyBorder="1" applyAlignment="1">
      <alignment horizontal="right" vertical="justify" indent="4"/>
    </xf>
    <xf numFmtId="164" fontId="5" fillId="2" borderId="10" xfId="1" applyFont="1" applyFill="1" applyBorder="1" applyAlignment="1">
      <alignment horizontal="right" vertical="justify" indent="4"/>
    </xf>
    <xf numFmtId="164" fontId="5" fillId="2" borderId="9" xfId="1" applyFont="1" applyFill="1" applyBorder="1" applyAlignment="1">
      <alignment horizontal="right" vertical="justify" indent="4"/>
    </xf>
    <xf numFmtId="0" fontId="5" fillId="0" borderId="10" xfId="0" applyFont="1" applyBorder="1" applyAlignment="1">
      <alignment vertical="center"/>
    </xf>
    <xf numFmtId="0" fontId="3" fillId="0" borderId="11" xfId="0" applyFont="1" applyBorder="1"/>
    <xf numFmtId="0" fontId="3" fillId="0" borderId="13" xfId="0" applyFont="1" applyBorder="1"/>
    <xf numFmtId="164" fontId="10" fillId="0" borderId="13" xfId="1" applyFont="1" applyBorder="1" applyAlignment="1">
      <alignment horizontal="right" vertical="center"/>
    </xf>
    <xf numFmtId="164" fontId="10" fillId="0" borderId="12" xfId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165" fontId="13" fillId="2" borderId="0" xfId="1" applyNumberFormat="1" applyFont="1" applyFill="1" applyBorder="1" applyAlignment="1"/>
    <xf numFmtId="164" fontId="13" fillId="2" borderId="0" xfId="1" applyFont="1" applyFill="1" applyBorder="1"/>
    <xf numFmtId="0" fontId="13" fillId="2" borderId="0" xfId="0" applyFont="1" applyFill="1"/>
    <xf numFmtId="0" fontId="15" fillId="2" borderId="0" xfId="0" applyFont="1" applyFill="1"/>
    <xf numFmtId="0" fontId="10" fillId="0" borderId="0" xfId="0" applyFont="1"/>
    <xf numFmtId="0" fontId="13" fillId="0" borderId="0" xfId="0" applyFont="1"/>
    <xf numFmtId="0" fontId="15" fillId="0" borderId="0" xfId="0" applyFont="1"/>
    <xf numFmtId="164" fontId="1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14818</xdr:colOff>
      <xdr:row>22</xdr:row>
      <xdr:rowOff>114300</xdr:rowOff>
    </xdr:from>
    <xdr:to>
      <xdr:col>12</xdr:col>
      <xdr:colOff>374818</xdr:colOff>
      <xdr:row>25</xdr:row>
      <xdr:rowOff>198225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B35ECCB-A353-4E29-8DF3-FD8BBD75422B}"/>
            </a:ext>
          </a:extLst>
        </xdr:cNvPr>
        <xdr:cNvGrpSpPr/>
      </xdr:nvGrpSpPr>
      <xdr:grpSpPr>
        <a:xfrm flipV="1">
          <a:off x="10178553" y="5918947"/>
          <a:ext cx="360000" cy="789896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A400E68-5D65-4004-A7E5-0E1A86F064A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ADB48D0-8241-4748-9CBC-863DE956A20E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BBB1-BB62-42B3-82E6-5C79C6D83807}">
  <sheetPr>
    <tabColor rgb="FF92D050"/>
  </sheetPr>
  <dimension ref="A1:T38"/>
  <sheetViews>
    <sheetView showGridLines="0" tabSelected="1" view="pageBreakPreview" zoomScale="85" zoomScaleNormal="100" zoomScaleSheetLayoutView="85" workbookViewId="0">
      <selection activeCell="I1" sqref="I1:I1048576"/>
    </sheetView>
  </sheetViews>
  <sheetFormatPr defaultColWidth="9.140625" defaultRowHeight="21.75" x14ac:dyDescent="0.5"/>
  <cols>
    <col min="1" max="1" width="1.7109375" style="61" customWidth="1"/>
    <col min="2" max="2" width="5.7109375" style="61" customWidth="1"/>
    <col min="3" max="3" width="5.85546875" style="61" customWidth="1"/>
    <col min="4" max="4" width="13.140625" style="61" customWidth="1"/>
    <col min="5" max="5" width="22.42578125" style="61" customWidth="1"/>
    <col min="6" max="6" width="20.42578125" style="61" customWidth="1"/>
    <col min="7" max="7" width="20.7109375" style="61" customWidth="1"/>
    <col min="8" max="8" width="20.28515625" style="61" customWidth="1"/>
    <col min="9" max="9" width="17.28515625" style="61" customWidth="1"/>
    <col min="10" max="10" width="0.85546875" style="61" customWidth="1"/>
    <col min="11" max="11" width="22.28515625" style="61" customWidth="1"/>
    <col min="12" max="12" width="1.7109375" style="61" customWidth="1"/>
    <col min="13" max="13" width="6.7109375" style="61" customWidth="1"/>
    <col min="14" max="14" width="9.140625" style="61"/>
    <col min="15" max="15" width="10.140625" style="62" bestFit="1" customWidth="1"/>
    <col min="16" max="16" width="12.42578125" style="61" bestFit="1" customWidth="1"/>
    <col min="17" max="16384" width="9.140625" style="61"/>
  </cols>
  <sheetData>
    <row r="1" spans="1:20" s="1" customFormat="1" x14ac:dyDescent="0.5">
      <c r="B1" s="1" t="s">
        <v>0</v>
      </c>
      <c r="C1" s="2">
        <v>13.1</v>
      </c>
      <c r="D1" s="1" t="s">
        <v>1</v>
      </c>
      <c r="O1" s="3"/>
    </row>
    <row r="2" spans="1:20" s="1" customFormat="1" x14ac:dyDescent="0.5">
      <c r="B2" s="1" t="s">
        <v>2</v>
      </c>
      <c r="C2" s="2">
        <v>13.1</v>
      </c>
      <c r="D2" s="1" t="s">
        <v>3</v>
      </c>
      <c r="O2" s="3"/>
    </row>
    <row r="3" spans="1:20" s="5" customFormat="1" ht="8.25" x14ac:dyDescent="0.15">
      <c r="A3" s="4"/>
      <c r="O3" s="6"/>
    </row>
    <row r="4" spans="1:20" s="15" customFormat="1" ht="23.25" x14ac:dyDescent="0.55000000000000004">
      <c r="A4" s="7" t="s">
        <v>4</v>
      </c>
      <c r="B4" s="8"/>
      <c r="C4" s="8"/>
      <c r="D4" s="9"/>
      <c r="E4" s="10" t="s">
        <v>5</v>
      </c>
      <c r="F4" s="11" t="s">
        <v>6</v>
      </c>
      <c r="G4" s="12"/>
      <c r="H4" s="12"/>
      <c r="I4" s="12"/>
      <c r="J4" s="13"/>
      <c r="K4" s="14" t="s">
        <v>7</v>
      </c>
      <c r="O4" s="16"/>
    </row>
    <row r="5" spans="1:20" s="15" customFormat="1" ht="23.25" x14ac:dyDescent="0.55000000000000004">
      <c r="A5" s="17"/>
      <c r="B5" s="17"/>
      <c r="C5" s="17"/>
      <c r="D5" s="18"/>
      <c r="E5" s="19" t="s">
        <v>8</v>
      </c>
      <c r="F5" s="20"/>
      <c r="G5" s="20"/>
      <c r="H5" s="19" t="s">
        <v>9</v>
      </c>
      <c r="I5" s="19"/>
      <c r="J5" s="21"/>
      <c r="K5" s="22"/>
      <c r="O5" s="16"/>
    </row>
    <row r="6" spans="1:20" s="15" customFormat="1" ht="23.25" x14ac:dyDescent="0.55000000000000004">
      <c r="A6" s="17"/>
      <c r="B6" s="17"/>
      <c r="C6" s="17"/>
      <c r="D6" s="18"/>
      <c r="E6" s="19" t="s">
        <v>10</v>
      </c>
      <c r="F6" s="21"/>
      <c r="G6" s="21"/>
      <c r="H6" s="19" t="s">
        <v>11</v>
      </c>
      <c r="I6" s="19"/>
      <c r="J6" s="21"/>
      <c r="K6" s="22"/>
      <c r="O6" s="16"/>
    </row>
    <row r="7" spans="1:20" s="15" customFormat="1" ht="23.25" x14ac:dyDescent="0.55000000000000004">
      <c r="A7" s="17"/>
      <c r="B7" s="17"/>
      <c r="C7" s="17"/>
      <c r="D7" s="18"/>
      <c r="E7" s="19" t="s">
        <v>12</v>
      </c>
      <c r="F7" s="21" t="s">
        <v>13</v>
      </c>
      <c r="G7" s="21" t="s">
        <v>14</v>
      </c>
      <c r="H7" s="19" t="s">
        <v>15</v>
      </c>
      <c r="I7" s="21" t="s">
        <v>16</v>
      </c>
      <c r="J7" s="21"/>
      <c r="K7" s="22"/>
      <c r="O7" s="16"/>
    </row>
    <row r="8" spans="1:20" s="15" customFormat="1" ht="23.25" x14ac:dyDescent="0.55000000000000004">
      <c r="A8" s="23"/>
      <c r="B8" s="23"/>
      <c r="C8" s="23"/>
      <c r="D8" s="24"/>
      <c r="E8" s="25" t="s">
        <v>17</v>
      </c>
      <c r="F8" s="26" t="s">
        <v>18</v>
      </c>
      <c r="G8" s="26" t="s">
        <v>19</v>
      </c>
      <c r="H8" s="25" t="s">
        <v>20</v>
      </c>
      <c r="I8" s="25" t="s">
        <v>21</v>
      </c>
      <c r="J8" s="26"/>
      <c r="K8" s="27"/>
      <c r="O8" s="16"/>
    </row>
    <row r="9" spans="1:20" s="15" customFormat="1" ht="9" customHeight="1" x14ac:dyDescent="0.55000000000000004">
      <c r="A9" s="28"/>
      <c r="B9" s="28"/>
      <c r="C9" s="28"/>
      <c r="D9" s="29"/>
      <c r="E9" s="13"/>
      <c r="F9" s="13"/>
      <c r="G9" s="13"/>
      <c r="H9" s="13"/>
      <c r="I9" s="10"/>
      <c r="J9" s="21"/>
      <c r="K9" s="30"/>
      <c r="O9" s="16"/>
    </row>
    <row r="10" spans="1:20" s="37" customFormat="1" ht="24.95" customHeight="1" x14ac:dyDescent="0.5">
      <c r="A10" s="31" t="s">
        <v>22</v>
      </c>
      <c r="B10" s="31"/>
      <c r="C10" s="31"/>
      <c r="D10" s="32"/>
      <c r="E10" s="33">
        <v>179461</v>
      </c>
      <c r="F10" s="34">
        <v>615.41</v>
      </c>
      <c r="G10" s="34">
        <v>295.67</v>
      </c>
      <c r="H10" s="34">
        <v>272.37999999999994</v>
      </c>
      <c r="I10" s="34">
        <v>47.36</v>
      </c>
      <c r="J10" s="35"/>
      <c r="K10" s="36" t="s">
        <v>18</v>
      </c>
      <c r="N10" s="38"/>
      <c r="O10" s="39"/>
      <c r="P10" s="38"/>
      <c r="Q10" s="38"/>
      <c r="R10" s="38"/>
      <c r="S10" s="38"/>
      <c r="T10" s="38"/>
    </row>
    <row r="11" spans="1:20" s="40" customFormat="1" ht="24.95" customHeight="1" x14ac:dyDescent="0.5">
      <c r="B11" s="40" t="s">
        <v>23</v>
      </c>
      <c r="D11" s="41"/>
      <c r="E11" s="42">
        <v>57278</v>
      </c>
      <c r="F11" s="43">
        <v>298.39999999999998</v>
      </c>
      <c r="G11" s="43">
        <v>119.8</v>
      </c>
      <c r="H11" s="43">
        <v>160.01</v>
      </c>
      <c r="I11" s="44">
        <v>18.59</v>
      </c>
      <c r="J11" s="45"/>
      <c r="K11" s="40" t="s">
        <v>24</v>
      </c>
      <c r="N11" s="38"/>
      <c r="O11" s="39"/>
      <c r="P11" s="38"/>
      <c r="Q11" s="38"/>
      <c r="R11" s="38"/>
      <c r="S11" s="38"/>
    </row>
    <row r="12" spans="1:20" s="40" customFormat="1" ht="24.95" customHeight="1" x14ac:dyDescent="0.5">
      <c r="B12" s="40" t="s">
        <v>25</v>
      </c>
      <c r="D12" s="41"/>
      <c r="E12" s="42">
        <v>28189</v>
      </c>
      <c r="F12" s="43">
        <v>87.31</v>
      </c>
      <c r="G12" s="43">
        <v>46.58</v>
      </c>
      <c r="H12" s="43">
        <v>33.58</v>
      </c>
      <c r="I12" s="44">
        <v>7.15</v>
      </c>
      <c r="J12" s="45"/>
      <c r="K12" s="40" t="s">
        <v>26</v>
      </c>
      <c r="N12" s="38"/>
      <c r="O12" s="39"/>
      <c r="P12" s="38"/>
      <c r="Q12" s="38"/>
      <c r="R12" s="38"/>
      <c r="S12" s="38"/>
    </row>
    <row r="13" spans="1:20" s="40" customFormat="1" ht="24.95" customHeight="1" x14ac:dyDescent="0.5">
      <c r="B13" s="40" t="s">
        <v>27</v>
      </c>
      <c r="D13" s="41"/>
      <c r="E13" s="42">
        <v>38216</v>
      </c>
      <c r="F13" s="43">
        <v>94.72</v>
      </c>
      <c r="G13" s="43">
        <v>51.79</v>
      </c>
      <c r="H13" s="43">
        <v>33.82</v>
      </c>
      <c r="I13" s="44">
        <v>9.11</v>
      </c>
      <c r="J13" s="45"/>
      <c r="K13" s="40" t="s">
        <v>28</v>
      </c>
      <c r="N13" s="38"/>
      <c r="O13" s="39"/>
      <c r="P13" s="38"/>
      <c r="Q13" s="38"/>
      <c r="R13" s="38"/>
      <c r="S13" s="38"/>
    </row>
    <row r="14" spans="1:20" s="40" customFormat="1" ht="24.95" customHeight="1" x14ac:dyDescent="0.5">
      <c r="B14" s="40" t="s">
        <v>29</v>
      </c>
      <c r="D14" s="41"/>
      <c r="E14" s="42">
        <v>11091</v>
      </c>
      <c r="F14" s="43">
        <v>34.36</v>
      </c>
      <c r="G14" s="43">
        <v>18.21</v>
      </c>
      <c r="H14" s="43">
        <v>13.1</v>
      </c>
      <c r="I14" s="44">
        <v>3.05</v>
      </c>
      <c r="J14" s="45"/>
      <c r="K14" s="40" t="s">
        <v>30</v>
      </c>
      <c r="N14" s="38"/>
      <c r="O14" s="39"/>
      <c r="P14" s="38"/>
      <c r="Q14" s="38"/>
      <c r="R14" s="38"/>
      <c r="S14" s="38"/>
    </row>
    <row r="15" spans="1:20" s="40" customFormat="1" ht="24.95" customHeight="1" x14ac:dyDescent="0.5">
      <c r="B15" s="40" t="s">
        <v>31</v>
      </c>
      <c r="D15" s="41"/>
      <c r="E15" s="42">
        <v>8644</v>
      </c>
      <c r="F15" s="43">
        <v>23.060000000000002</v>
      </c>
      <c r="G15" s="43">
        <v>12.29</v>
      </c>
      <c r="H15" s="43">
        <v>8.56</v>
      </c>
      <c r="I15" s="44">
        <v>2.21</v>
      </c>
      <c r="J15" s="45"/>
      <c r="K15" s="40" t="s">
        <v>32</v>
      </c>
      <c r="N15" s="38"/>
      <c r="O15" s="39"/>
      <c r="P15" s="38"/>
      <c r="Q15" s="38"/>
      <c r="R15" s="38"/>
      <c r="S15" s="38"/>
    </row>
    <row r="16" spans="1:20" s="40" customFormat="1" ht="24.95" customHeight="1" x14ac:dyDescent="0.5">
      <c r="B16" s="40" t="s">
        <v>33</v>
      </c>
      <c r="D16" s="41"/>
      <c r="E16" s="42">
        <v>8623</v>
      </c>
      <c r="F16" s="43">
        <v>19.93</v>
      </c>
      <c r="G16" s="43">
        <v>11.9</v>
      </c>
      <c r="H16" s="43">
        <v>5.13</v>
      </c>
      <c r="I16" s="44">
        <v>2.9</v>
      </c>
      <c r="J16" s="45"/>
      <c r="K16" s="40" t="s">
        <v>34</v>
      </c>
      <c r="N16" s="38"/>
      <c r="O16" s="39"/>
      <c r="P16" s="38"/>
      <c r="Q16" s="38"/>
      <c r="R16" s="38"/>
      <c r="S16" s="38"/>
    </row>
    <row r="17" spans="1:19" s="40" customFormat="1" ht="24.95" customHeight="1" x14ac:dyDescent="0.5">
      <c r="B17" s="40" t="s">
        <v>35</v>
      </c>
      <c r="D17" s="41"/>
      <c r="E17" s="42">
        <v>13119</v>
      </c>
      <c r="F17" s="43">
        <v>23.799999999999997</v>
      </c>
      <c r="G17" s="43">
        <v>15.51</v>
      </c>
      <c r="H17" s="43">
        <v>7.5</v>
      </c>
      <c r="I17" s="44">
        <v>0.79</v>
      </c>
      <c r="J17" s="45"/>
      <c r="K17" s="40" t="s">
        <v>36</v>
      </c>
      <c r="N17" s="38"/>
      <c r="O17" s="39"/>
      <c r="P17" s="38"/>
      <c r="Q17" s="38"/>
      <c r="R17" s="38"/>
      <c r="S17" s="38"/>
    </row>
    <row r="18" spans="1:19" s="40" customFormat="1" ht="24.95" customHeight="1" x14ac:dyDescent="0.5">
      <c r="B18" s="40" t="s">
        <v>37</v>
      </c>
      <c r="D18" s="41"/>
      <c r="E18" s="42">
        <v>9013</v>
      </c>
      <c r="F18" s="43">
        <v>22.310000000000002</v>
      </c>
      <c r="G18" s="43">
        <v>12.13</v>
      </c>
      <c r="H18" s="43">
        <v>7.5</v>
      </c>
      <c r="I18" s="44">
        <v>2.68</v>
      </c>
      <c r="J18" s="45"/>
      <c r="K18" s="40" t="s">
        <v>38</v>
      </c>
      <c r="N18" s="38"/>
      <c r="O18" s="39"/>
      <c r="P18" s="38"/>
      <c r="Q18" s="38"/>
      <c r="R18" s="38"/>
      <c r="S18" s="38"/>
    </row>
    <row r="19" spans="1:19" s="40" customFormat="1" ht="24.95" customHeight="1" x14ac:dyDescent="0.5">
      <c r="B19" s="40" t="s">
        <v>39</v>
      </c>
      <c r="D19" s="41"/>
      <c r="E19" s="42">
        <v>5288</v>
      </c>
      <c r="F19" s="43">
        <v>11.520000000000001</v>
      </c>
      <c r="G19" s="43">
        <v>7.46</v>
      </c>
      <c r="H19" s="43">
        <v>3.18</v>
      </c>
      <c r="I19" s="44">
        <v>0.88</v>
      </c>
      <c r="J19" s="45"/>
      <c r="K19" s="40" t="s">
        <v>40</v>
      </c>
      <c r="N19" s="38"/>
      <c r="O19" s="39"/>
      <c r="P19" s="38"/>
      <c r="Q19" s="38"/>
      <c r="R19" s="38"/>
      <c r="S19" s="38"/>
    </row>
    <row r="20" spans="1:19" s="5" customFormat="1" ht="8.25" customHeight="1" x14ac:dyDescent="0.15">
      <c r="A20" s="4"/>
      <c r="B20" s="4"/>
      <c r="C20" s="4"/>
      <c r="D20" s="46"/>
      <c r="E20" s="4"/>
      <c r="F20" s="47"/>
      <c r="G20" s="48"/>
      <c r="H20" s="48"/>
      <c r="I20" s="49"/>
      <c r="J20" s="47"/>
      <c r="K20" s="4"/>
      <c r="O20" s="39"/>
      <c r="P20" s="38"/>
      <c r="Q20" s="38"/>
      <c r="R20" s="38"/>
      <c r="S20" s="38"/>
    </row>
    <row r="21" spans="1:19" s="5" customFormat="1" ht="8.25" x14ac:dyDescent="0.15">
      <c r="O21" s="6"/>
    </row>
    <row r="22" spans="1:19" s="51" customFormat="1" ht="18.75" x14ac:dyDescent="0.45">
      <c r="A22" s="50" t="s">
        <v>41</v>
      </c>
      <c r="C22" s="51" t="s">
        <v>42</v>
      </c>
      <c r="E22" s="52"/>
      <c r="G22" s="50" t="s">
        <v>43</v>
      </c>
      <c r="O22" s="53"/>
    </row>
    <row r="23" spans="1:19" s="51" customFormat="1" ht="18.75" x14ac:dyDescent="0.45">
      <c r="C23" s="51" t="s">
        <v>44</v>
      </c>
      <c r="G23" s="51" t="s">
        <v>45</v>
      </c>
      <c r="O23" s="53"/>
    </row>
    <row r="24" spans="1:19" s="51" customFormat="1" ht="18.75" x14ac:dyDescent="0.45">
      <c r="C24" s="50" t="s">
        <v>46</v>
      </c>
      <c r="G24" s="50" t="s">
        <v>47</v>
      </c>
      <c r="O24" s="53"/>
    </row>
    <row r="25" spans="1:19" s="51" customFormat="1" ht="18.75" x14ac:dyDescent="0.45">
      <c r="C25" s="51" t="s">
        <v>48</v>
      </c>
      <c r="G25" s="51" t="s">
        <v>49</v>
      </c>
      <c r="O25" s="53"/>
    </row>
    <row r="26" spans="1:19" s="51" customFormat="1" ht="18.75" x14ac:dyDescent="0.45">
      <c r="A26" s="51" t="s">
        <v>50</v>
      </c>
      <c r="C26" s="51" t="s">
        <v>51</v>
      </c>
      <c r="G26" s="51" t="s">
        <v>52</v>
      </c>
      <c r="O26" s="53"/>
    </row>
    <row r="27" spans="1:19" s="58" customFormat="1" x14ac:dyDescent="0.5">
      <c r="A27" s="54"/>
      <c r="B27" s="55"/>
      <c r="C27" s="54"/>
      <c r="D27" s="54"/>
      <c r="E27" s="56"/>
      <c r="F27" s="56"/>
      <c r="G27" s="57"/>
      <c r="H27" s="56"/>
      <c r="I27" s="54"/>
      <c r="J27" s="54"/>
      <c r="K27" s="54"/>
      <c r="O27" s="59"/>
    </row>
    <row r="28" spans="1:19" x14ac:dyDescent="0.5">
      <c r="A28" s="60"/>
      <c r="B28" s="60"/>
      <c r="D28" s="60"/>
    </row>
    <row r="29" spans="1:19" x14ac:dyDescent="0.5">
      <c r="A29" s="60"/>
      <c r="B29" s="60"/>
      <c r="D29" s="60"/>
      <c r="F29" s="63">
        <f>ROUND(F10,2)</f>
        <v>615.41</v>
      </c>
      <c r="G29" s="63">
        <f>ROUND(G10,2)</f>
        <v>295.67</v>
      </c>
      <c r="H29" s="63">
        <f>ROUND(H10,2)</f>
        <v>272.38</v>
      </c>
      <c r="I29" s="63">
        <f>ROUND(I10,2)</f>
        <v>47.36</v>
      </c>
      <c r="J29" s="63">
        <f>ROUND(J10,2)</f>
        <v>0</v>
      </c>
    </row>
    <row r="30" spans="1:19" x14ac:dyDescent="0.5">
      <c r="A30" s="60"/>
      <c r="B30" s="60"/>
      <c r="D30" s="60"/>
      <c r="F30" s="63">
        <f t="shared" ref="F30:J38" si="0">ROUND(F11,2)</f>
        <v>298.39999999999998</v>
      </c>
      <c r="G30" s="63">
        <f t="shared" si="0"/>
        <v>119.8</v>
      </c>
      <c r="H30" s="63">
        <f t="shared" si="0"/>
        <v>160.01</v>
      </c>
      <c r="I30" s="63">
        <f t="shared" si="0"/>
        <v>18.59</v>
      </c>
      <c r="J30" s="63">
        <f t="shared" si="0"/>
        <v>0</v>
      </c>
    </row>
    <row r="31" spans="1:19" x14ac:dyDescent="0.5">
      <c r="A31" s="60"/>
      <c r="C31" s="60"/>
      <c r="D31" s="60"/>
      <c r="F31" s="63">
        <f t="shared" si="0"/>
        <v>87.31</v>
      </c>
      <c r="G31" s="63">
        <f t="shared" si="0"/>
        <v>46.58</v>
      </c>
      <c r="H31" s="63">
        <f t="shared" si="0"/>
        <v>33.58</v>
      </c>
      <c r="I31" s="63">
        <f t="shared" si="0"/>
        <v>7.15</v>
      </c>
      <c r="J31" s="63">
        <f t="shared" si="0"/>
        <v>0</v>
      </c>
    </row>
    <row r="32" spans="1:19" x14ac:dyDescent="0.5">
      <c r="F32" s="63">
        <f t="shared" si="0"/>
        <v>94.72</v>
      </c>
      <c r="G32" s="63">
        <f t="shared" si="0"/>
        <v>51.79</v>
      </c>
      <c r="H32" s="63">
        <f t="shared" si="0"/>
        <v>33.82</v>
      </c>
      <c r="I32" s="63">
        <f t="shared" si="0"/>
        <v>9.11</v>
      </c>
      <c r="J32" s="63">
        <f t="shared" si="0"/>
        <v>0</v>
      </c>
    </row>
    <row r="33" spans="6:10" x14ac:dyDescent="0.5">
      <c r="F33" s="63">
        <f t="shared" si="0"/>
        <v>34.36</v>
      </c>
      <c r="G33" s="63">
        <f t="shared" si="0"/>
        <v>18.21</v>
      </c>
      <c r="H33" s="63">
        <f t="shared" si="0"/>
        <v>13.1</v>
      </c>
      <c r="I33" s="63">
        <f t="shared" si="0"/>
        <v>3.05</v>
      </c>
      <c r="J33" s="63">
        <f t="shared" si="0"/>
        <v>0</v>
      </c>
    </row>
    <row r="34" spans="6:10" x14ac:dyDescent="0.5">
      <c r="F34" s="63">
        <f t="shared" si="0"/>
        <v>23.06</v>
      </c>
      <c r="G34" s="63">
        <f t="shared" si="0"/>
        <v>12.29</v>
      </c>
      <c r="H34" s="63">
        <f t="shared" si="0"/>
        <v>8.56</v>
      </c>
      <c r="I34" s="63">
        <f t="shared" si="0"/>
        <v>2.21</v>
      </c>
      <c r="J34" s="63">
        <f t="shared" si="0"/>
        <v>0</v>
      </c>
    </row>
    <row r="35" spans="6:10" x14ac:dyDescent="0.5">
      <c r="F35" s="63">
        <f t="shared" si="0"/>
        <v>19.93</v>
      </c>
      <c r="G35" s="63">
        <f t="shared" si="0"/>
        <v>11.9</v>
      </c>
      <c r="H35" s="63">
        <f t="shared" si="0"/>
        <v>5.13</v>
      </c>
      <c r="I35" s="63">
        <f t="shared" si="0"/>
        <v>2.9</v>
      </c>
      <c r="J35" s="63">
        <f t="shared" si="0"/>
        <v>0</v>
      </c>
    </row>
    <row r="36" spans="6:10" x14ac:dyDescent="0.5">
      <c r="F36" s="63">
        <f t="shared" si="0"/>
        <v>23.8</v>
      </c>
      <c r="G36" s="63">
        <f t="shared" si="0"/>
        <v>15.51</v>
      </c>
      <c r="H36" s="63">
        <f t="shared" si="0"/>
        <v>7.5</v>
      </c>
      <c r="I36" s="63">
        <f t="shared" si="0"/>
        <v>0.79</v>
      </c>
      <c r="J36" s="63">
        <f t="shared" si="0"/>
        <v>0</v>
      </c>
    </row>
    <row r="37" spans="6:10" x14ac:dyDescent="0.5">
      <c r="F37" s="63">
        <f t="shared" si="0"/>
        <v>22.31</v>
      </c>
      <c r="G37" s="63">
        <f t="shared" si="0"/>
        <v>12.13</v>
      </c>
      <c r="H37" s="63">
        <f t="shared" si="0"/>
        <v>7.5</v>
      </c>
      <c r="I37" s="63">
        <f t="shared" si="0"/>
        <v>2.68</v>
      </c>
      <c r="J37" s="63">
        <f t="shared" si="0"/>
        <v>0</v>
      </c>
    </row>
    <row r="38" spans="6:10" x14ac:dyDescent="0.5">
      <c r="F38" s="63">
        <f t="shared" si="0"/>
        <v>11.52</v>
      </c>
      <c r="G38" s="63">
        <f t="shared" si="0"/>
        <v>7.46</v>
      </c>
      <c r="H38" s="63">
        <f t="shared" si="0"/>
        <v>3.18</v>
      </c>
      <c r="I38" s="63">
        <f t="shared" si="0"/>
        <v>0.88</v>
      </c>
      <c r="J38" s="63">
        <f t="shared" si="0"/>
        <v>0</v>
      </c>
    </row>
  </sheetData>
  <mergeCells count="4">
    <mergeCell ref="A4:D8"/>
    <mergeCell ref="F4:I4"/>
    <mergeCell ref="K4:K8"/>
    <mergeCell ref="A10:D10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T-13.1PEA</vt:lpstr>
      <vt:lpstr>'T-13.1PEA'!Print_Area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2026-08-20T02:41:40Z</dcterms:created>
  <dcterms:modified xsi:type="dcterms:W3CDTF">2026-08-20T02:41:46Z</dcterms:modified>
</cp:coreProperties>
</file>