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LFS2569\2569_q1\ตารางสถิติ_สกลนคร_ไตรมาส1ปี69\"/>
    </mc:Choice>
  </mc:AlternateContent>
  <xr:revisionPtr revIDLastSave="0" documentId="13_ncr:1_{EB19A7FC-0FF4-4C64-BE9F-FCA82078CA6F}" xr6:coauthVersionLast="47" xr6:coauthVersionMax="47" xr10:uidLastSave="{00000000-0000-0000-0000-000000000000}"/>
  <bookViews>
    <workbookView xWindow="0" yWindow="75" windowWidth="14370" windowHeight="15525" xr2:uid="{00000000-000D-0000-FFFF-FFFF00000000}"/>
  </bookViews>
  <sheets>
    <sheet name="69q3t4 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2" l="1"/>
  <c r="H22" i="2"/>
  <c r="B10" i="2"/>
  <c r="F9" i="2"/>
  <c r="G9" i="2"/>
  <c r="H9" i="2"/>
  <c r="F11" i="2"/>
  <c r="G11" i="2"/>
  <c r="H11" i="2"/>
  <c r="F12" i="2"/>
  <c r="G12" i="2"/>
  <c r="H12" i="2"/>
  <c r="F13" i="2"/>
  <c r="G13" i="2"/>
  <c r="F14" i="2"/>
  <c r="H14" i="2"/>
  <c r="F15" i="2"/>
  <c r="H15" i="2"/>
  <c r="G17" i="2"/>
  <c r="H17" i="2"/>
  <c r="F18" i="2"/>
  <c r="G18" i="2"/>
  <c r="H18" i="2"/>
  <c r="F19" i="2"/>
  <c r="G19" i="2"/>
  <c r="H19" i="2"/>
  <c r="F21" i="2"/>
  <c r="G21" i="2"/>
  <c r="H21" i="2"/>
  <c r="F22" i="2"/>
  <c r="F23" i="2"/>
  <c r="G23" i="2"/>
  <c r="H23" i="2"/>
  <c r="F24" i="2"/>
  <c r="G24" i="2"/>
  <c r="H24" i="2"/>
  <c r="H25" i="2"/>
  <c r="F27" i="2"/>
  <c r="G27" i="2"/>
  <c r="H27" i="2"/>
  <c r="F28" i="2"/>
  <c r="G28" i="2"/>
  <c r="H28" i="2"/>
  <c r="F29" i="2"/>
  <c r="G29" i="2"/>
  <c r="F30" i="2"/>
  <c r="G30" i="2"/>
  <c r="H30" i="2"/>
  <c r="F31" i="2"/>
  <c r="H31" i="2"/>
  <c r="G7" i="2"/>
  <c r="H7" i="2"/>
  <c r="F7" i="2"/>
  <c r="C10" i="2" l="1"/>
  <c r="G10" i="2" s="1"/>
  <c r="D10" i="2"/>
  <c r="H10" i="2" s="1"/>
  <c r="C8" i="2"/>
  <c r="G8" i="2" s="1"/>
  <c r="D8" i="2"/>
  <c r="H8" i="2" s="1"/>
  <c r="B8" i="2"/>
  <c r="F8" i="2" s="1"/>
  <c r="C16" i="2"/>
  <c r="B16" i="2"/>
  <c r="F16" i="2" s="1"/>
  <c r="D16" i="2"/>
  <c r="H16" i="2" l="1"/>
</calcChain>
</file>

<file path=xl/sharedStrings.xml><?xml version="1.0" encoding="utf-8"?>
<sst xmlns="http://schemas.openxmlformats.org/spreadsheetml/2006/main" count="102" uniqueCount="39">
  <si>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</si>
  <si>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</si>
  <si>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</si>
  <si>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</si>
  <si>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</si>
  <si>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</si>
  <si>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</si>
  <si>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</si>
  <si>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</si>
  <si>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</si>
  <si>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</si>
  <si>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</si>
  <si>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</si>
  <si>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</si>
  <si>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</si>
  <si>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</si>
  <si>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</si>
  <si>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</si>
  <si>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</si>
  <si>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</si>
  <si>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</si>
  <si>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</si>
  <si>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</si>
  <si>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</si>
  <si>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</si>
  <si>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</si>
  <si>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</si>
  <si>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ภาคเกษตรกรรม</t>
  </si>
  <si>
    <t>ภาคการผลิต</t>
  </si>
  <si>
    <t>ภาคการบริการ</t>
  </si>
  <si>
    <t>7.  การขายส่งและการขายปลีก การซ่อมแซมยานยนต์ และรถจักรยานยนต์</t>
  </si>
  <si>
    <t>17. กิจกรรมด้านสุขภาพ และงานสังคมสงเคราะห์</t>
  </si>
  <si>
    <t xml:space="preserve">     รวมทั้งการประกันสังคมภาคบังคับ</t>
  </si>
  <si>
    <t xml:space="preserve">ตาราง  4  จำนวนและร้อยละของประชากรอายุ 15 ปีขึ้นไปที่มีงานทำ จำแนกตามอุตสาหกรรม </t>
  </si>
  <si>
    <t xml:space="preserve">               และเพศ ไตรมาสที่ 1 พ.ศ. 2569  จังหวัดสกลนคร</t>
  </si>
  <si>
    <r>
      <t>0</t>
    </r>
    <r>
      <rPr>
        <vertAlign val="superscript"/>
        <sz val="14"/>
        <rFont val="TH SarabunPSK"/>
        <family val="2"/>
      </rPr>
      <t>w</t>
    </r>
  </si>
  <si>
    <r>
      <t>0</t>
    </r>
    <r>
      <rPr>
        <b/>
        <vertAlign val="superscript"/>
        <sz val="14"/>
        <rFont val="TH SarabunPSK"/>
        <family val="2"/>
      </rPr>
      <t>w</t>
    </r>
  </si>
  <si>
    <t xml:space="preserve">                "0.0" มีข้อมูลปริมาณเล็กน้อย</t>
  </si>
  <si>
    <r>
      <rPr>
        <b/>
        <sz val="12"/>
        <rFont val="TH Sarabun New"/>
        <family val="2"/>
      </rPr>
      <t>หมายเหตุ</t>
    </r>
    <r>
      <rPr>
        <sz val="12"/>
        <rFont val="TH Sarabun New"/>
        <family val="2"/>
      </rPr>
      <t xml:space="preserve"> : "0</t>
    </r>
    <r>
      <rPr>
        <vertAlign val="superscript"/>
        <sz val="12"/>
        <rFont val="TH Sarabun New"/>
        <family val="2"/>
      </rPr>
      <t>w</t>
    </r>
    <r>
      <rPr>
        <sz val="12"/>
        <rFont val="TH Sarabun New"/>
        <family val="2"/>
      </rPr>
      <t>" ข้อมูลจากการสำรวจตัวอย่างมีค่าเป็น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</si>
</sst>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  <numFmt numFmtId="190" formatCode="#,##0.0_ ;\-#,##0.0\ "/>
  </numFmts>
  <fonts count="2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b/>
      <sz val="15.5"/>
      <name val="TH Sarabun New"/>
      <family val="2"/>
    </font>
    <font>
      <sz val="15.5"/>
      <name val="TH Sarabun New"/>
      <family val="2"/>
    </font>
    <font>
      <sz val="15.5"/>
      <color indexed="8"/>
      <name val="TH Sarabun New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vertAlign val="superscript"/>
      <sz val="14"/>
      <name val="TH SarabunPSK"/>
      <family val="2"/>
    </font>
    <font>
      <b/>
      <sz val="16"/>
      <name val="TH Sarabun New"/>
      <family val="2"/>
      <charset val="222"/>
    </font>
    <font>
      <sz val="16"/>
      <name val="TH Sarabun New"/>
      <family val="2"/>
      <charset val="222"/>
    </font>
    <font>
      <sz val="14"/>
      <name val="TH SarabunPSK"/>
      <family val="2"/>
      <charset val="222"/>
    </font>
    <font>
      <sz val="12"/>
      <name val="TH Sarabun New"/>
      <family val="2"/>
    </font>
    <font>
      <b/>
      <sz val="12"/>
      <name val="TH Sarabun New"/>
      <family val="2"/>
    </font>
    <font>
      <vertAlign val="superscript"/>
      <sz val="12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6" applyFont="1" applyAlignment="1">
      <alignment vertical="center"/>
    </xf>
    <xf numFmtId="0" fontId="6" fillId="0" borderId="0" xfId="6" applyFont="1"/>
    <xf numFmtId="0" fontId="5" fillId="0" borderId="0" xfId="6" applyFont="1"/>
    <xf numFmtId="0" fontId="7" fillId="0" borderId="0" xfId="6" applyFont="1" applyAlignment="1">
      <alignment horizontal="center"/>
    </xf>
    <xf numFmtId="0" fontId="7" fillId="0" borderId="0" xfId="6" applyFont="1" applyAlignment="1">
      <alignment horizontal="center" vertical="center"/>
    </xf>
    <xf numFmtId="0" fontId="7" fillId="0" borderId="0" xfId="6" applyFont="1" applyAlignment="1">
      <alignment horizontal="left" vertical="center"/>
    </xf>
    <xf numFmtId="0" fontId="8" fillId="0" borderId="0" xfId="6" quotePrefix="1" applyFont="1" applyAlignment="1">
      <alignment horizontal="left" vertical="center"/>
    </xf>
    <xf numFmtId="0" fontId="6" fillId="0" borderId="0" xfId="6" applyFont="1" applyAlignment="1">
      <alignment vertical="center"/>
    </xf>
    <xf numFmtId="0" fontId="8" fillId="0" borderId="0" xfId="6" applyFont="1" applyAlignment="1">
      <alignment horizontal="left" vertical="center"/>
    </xf>
    <xf numFmtId="0" fontId="7" fillId="0" borderId="0" xfId="6" quotePrefix="1" applyFont="1" applyAlignment="1">
      <alignment horizontal="left" vertical="center"/>
    </xf>
    <xf numFmtId="0" fontId="8" fillId="0" borderId="0" xfId="6" applyFont="1" applyAlignment="1">
      <alignment vertical="center"/>
    </xf>
    <xf numFmtId="0" fontId="9" fillId="0" borderId="0" xfId="6" applyFont="1" applyAlignment="1">
      <alignment horizontal="left" vertical="center"/>
    </xf>
    <xf numFmtId="0" fontId="8" fillId="0" borderId="1" xfId="6" applyFont="1" applyBorder="1" applyAlignment="1">
      <alignment vertical="center"/>
    </xf>
    <xf numFmtId="0" fontId="7" fillId="2" borderId="2" xfId="6" applyFont="1" applyFill="1" applyBorder="1" applyAlignment="1">
      <alignment horizontal="center" vertical="center"/>
    </xf>
    <xf numFmtId="0" fontId="7" fillId="2" borderId="2" xfId="6" applyFont="1" applyFill="1" applyBorder="1" applyAlignment="1">
      <alignment horizontal="right" vertical="center"/>
    </xf>
    <xf numFmtId="188" fontId="8" fillId="0" borderId="0" xfId="12" applyNumberFormat="1" applyFont="1" applyBorder="1" applyAlignment="1">
      <alignment horizontal="right" vertical="center"/>
    </xf>
    <xf numFmtId="188" fontId="10" fillId="0" borderId="0" xfId="12" applyNumberFormat="1" applyFont="1" applyAlignment="1">
      <alignment horizontal="right"/>
    </xf>
    <xf numFmtId="188" fontId="11" fillId="0" borderId="0" xfId="12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top"/>
    </xf>
    <xf numFmtId="187" fontId="6" fillId="0" borderId="0" xfId="6" applyNumberFormat="1" applyFont="1"/>
    <xf numFmtId="3" fontId="16" fillId="0" borderId="0" xfId="0" applyNumberFormat="1" applyFont="1" applyAlignment="1">
      <alignment horizontal="right" vertical="top"/>
    </xf>
    <xf numFmtId="0" fontId="15" fillId="0" borderId="0" xfId="6" applyFont="1"/>
    <xf numFmtId="3" fontId="16" fillId="0" borderId="1" xfId="0" applyNumberFormat="1" applyFont="1" applyBorder="1" applyAlignment="1">
      <alignment horizontal="right" vertical="top"/>
    </xf>
    <xf numFmtId="189" fontId="14" fillId="0" borderId="0" xfId="12" applyNumberFormat="1" applyFont="1" applyFill="1" applyAlignment="1">
      <alignment horizontal="right" vertical="top"/>
    </xf>
    <xf numFmtId="189" fontId="5" fillId="0" borderId="0" xfId="12" applyNumberFormat="1" applyFont="1" applyFill="1" applyAlignment="1">
      <alignment horizontal="right" vertical="top"/>
    </xf>
    <xf numFmtId="189" fontId="6" fillId="0" borderId="0" xfId="12" applyNumberFormat="1" applyFont="1" applyFill="1" applyAlignment="1">
      <alignment horizontal="right" vertical="top"/>
    </xf>
    <xf numFmtId="189" fontId="15" fillId="0" borderId="0" xfId="12" applyNumberFormat="1" applyFont="1" applyFill="1" applyAlignment="1">
      <alignment horizontal="right" vertical="top"/>
    </xf>
    <xf numFmtId="188" fontId="10" fillId="0" borderId="0" xfId="12" applyNumberFormat="1" applyFont="1" applyAlignment="1">
      <alignment horizontal="right" vertical="center"/>
    </xf>
    <xf numFmtId="188" fontId="11" fillId="0" borderId="0" xfId="12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0" fontId="17" fillId="0" borderId="0" xfId="0" applyFont="1"/>
    <xf numFmtId="0" fontId="17" fillId="0" borderId="0" xfId="6" applyFont="1" applyAlignment="1">
      <alignment vertical="center"/>
    </xf>
    <xf numFmtId="188" fontId="16" fillId="0" borderId="0" xfId="12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0" fontId="15" fillId="0" borderId="0" xfId="6" applyFont="1" applyAlignment="1">
      <alignment vertical="center"/>
    </xf>
    <xf numFmtId="190" fontId="6" fillId="0" borderId="0" xfId="12" applyNumberFormat="1" applyFont="1" applyFill="1" applyAlignment="1">
      <alignment horizontal="right" vertical="top"/>
    </xf>
  </cellXfs>
  <cellStyles count="13">
    <cellStyle name="Comma 2" xfId="11" xr:uid="{00000000-0005-0000-0000-000000000000}"/>
    <cellStyle name="Normal 2" xfId="9" xr:uid="{00000000-0005-0000-0000-000002000000}"/>
    <cellStyle name="เครื่องหมายจุลภาค 2" xfId="1" xr:uid="{00000000-0005-0000-0000-000003000000}"/>
    <cellStyle name="เครื่องหมายจุลภาค 3" xfId="2" xr:uid="{00000000-0005-0000-0000-000004000000}"/>
    <cellStyle name="เครื่องหมายจุลภาค 4" xfId="3" xr:uid="{00000000-0005-0000-0000-000005000000}"/>
    <cellStyle name="เครื่องหมายสกุลเงิน 2" xfId="4" xr:uid="{00000000-0005-0000-0000-000006000000}"/>
    <cellStyle name="เครื่องหมายสกุลเงิน 3" xfId="5" xr:uid="{00000000-0005-0000-0000-000007000000}"/>
    <cellStyle name="จุลภาค" xfId="12" builtinId="3"/>
    <cellStyle name="ปกติ" xfId="0" builtinId="0"/>
    <cellStyle name="ปกติ 2" xfId="6" xr:uid="{00000000-0005-0000-0000-000008000000}"/>
    <cellStyle name="ปกติ 3" xfId="7" xr:uid="{00000000-0005-0000-0000-000009000000}"/>
    <cellStyle name="ปกติ 3 2" xfId="8" xr:uid="{00000000-0005-0000-0000-00000A000000}"/>
    <cellStyle name="ปกติ 3 3" xfId="10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93AF610C-DB11-47CC-B1D9-AECA9642112E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A3F1B106-AAC2-4551-8931-8590F89C6A72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E720DE9-88AB-460B-8819-17DB88118CD4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E27AD51A-4892-4BE2-9747-A838FE1F7B43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47625</xdr:rowOff>
    </xdr:from>
    <xdr:to>
      <xdr:col>4</xdr:col>
      <xdr:colOff>0</xdr:colOff>
      <xdr:row>18</xdr:row>
      <xdr:rowOff>0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59E55A14-3822-4BDC-BC67-F60C6B2B722B}"/>
            </a:ext>
          </a:extLst>
        </xdr:cNvPr>
        <xdr:cNvSpPr txBox="1">
          <a:spLocks noChangeArrowheads="1"/>
        </xdr:cNvSpPr>
      </xdr:nvSpPr>
      <xdr:spPr bwMode="auto">
        <a:xfrm>
          <a:off x="5972175" y="31242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277E9DB-FE8C-4B6F-AB88-797271909C8A}"/>
            </a:ext>
          </a:extLst>
        </xdr:cNvPr>
        <xdr:cNvSpPr txBox="1">
          <a:spLocks noChangeArrowheads="1"/>
        </xdr:cNvSpPr>
      </xdr:nvSpPr>
      <xdr:spPr bwMode="auto">
        <a:xfrm>
          <a:off x="5972175" y="34766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Layout" topLeftCell="E7" zoomScale="85" zoomScaleNormal="115" zoomScaleSheetLayoutView="55" zoomScalePageLayoutView="85" workbookViewId="0">
      <selection activeCell="H8" sqref="H8"/>
    </sheetView>
  </sheetViews>
  <sheetFormatPr defaultColWidth="9" defaultRowHeight="24" x14ac:dyDescent="0.55000000000000004"/>
  <cols>
    <col min="1" max="1" width="61.5" style="2" customWidth="1"/>
    <col min="2" max="3" width="8.875" style="2" customWidth="1"/>
    <col min="4" max="4" width="9" style="2" customWidth="1"/>
    <col min="5" max="5" width="51.75" style="2" customWidth="1"/>
    <col min="6" max="11" width="9" style="2"/>
    <col min="12" max="12" width="9" style="2" customWidth="1"/>
    <col min="13" max="16384" width="9" style="2"/>
  </cols>
  <sheetData>
    <row r="1" spans="1:9" s="3" customFormat="1" x14ac:dyDescent="0.55000000000000004">
      <c r="A1" s="1" t="s">
        <v>33</v>
      </c>
      <c r="B1" s="2"/>
      <c r="C1" s="2"/>
      <c r="D1" s="2"/>
      <c r="E1" s="1" t="s">
        <v>33</v>
      </c>
      <c r="F1" s="2"/>
      <c r="G1" s="2"/>
      <c r="H1" s="2"/>
    </row>
    <row r="2" spans="1:9" s="3" customFormat="1" x14ac:dyDescent="0.55000000000000004">
      <c r="A2" s="1" t="s">
        <v>34</v>
      </c>
      <c r="B2" s="2"/>
      <c r="C2" s="2"/>
      <c r="D2" s="2"/>
      <c r="E2" s="1" t="s">
        <v>34</v>
      </c>
      <c r="F2" s="2"/>
      <c r="G2" s="2"/>
      <c r="H2" s="2"/>
    </row>
    <row r="3" spans="1:9" s="3" customFormat="1" x14ac:dyDescent="0.55000000000000004">
      <c r="A3" s="1"/>
      <c r="B3" s="2"/>
      <c r="C3" s="2"/>
      <c r="D3" s="2"/>
      <c r="E3" s="1"/>
      <c r="F3" s="2"/>
      <c r="G3" s="2"/>
      <c r="H3" s="2"/>
    </row>
    <row r="4" spans="1:9" s="1" customFormat="1" x14ac:dyDescent="0.2">
      <c r="A4" s="14" t="s">
        <v>0</v>
      </c>
      <c r="B4" s="15" t="s">
        <v>1</v>
      </c>
      <c r="C4" s="15" t="s">
        <v>2</v>
      </c>
      <c r="D4" s="15" t="s">
        <v>3</v>
      </c>
      <c r="E4" s="14" t="s">
        <v>0</v>
      </c>
      <c r="F4" s="15" t="s">
        <v>1</v>
      </c>
      <c r="G4" s="15" t="s">
        <v>2</v>
      </c>
      <c r="H4" s="15" t="s">
        <v>3</v>
      </c>
    </row>
    <row r="5" spans="1:9" s="3" customFormat="1" x14ac:dyDescent="0.55000000000000004">
      <c r="A5" s="4"/>
      <c r="B5" s="4"/>
      <c r="C5" s="5" t="s">
        <v>4</v>
      </c>
      <c r="D5" s="4"/>
      <c r="E5" s="4"/>
      <c r="F5" s="4"/>
      <c r="G5" s="5" t="s">
        <v>4</v>
      </c>
      <c r="H5" s="4"/>
    </row>
    <row r="6" spans="1:9" s="3" customFormat="1" ht="9" customHeight="1" x14ac:dyDescent="0.55000000000000004">
      <c r="A6" s="4"/>
      <c r="B6" s="4"/>
      <c r="C6" s="5"/>
      <c r="D6" s="4"/>
    </row>
    <row r="7" spans="1:9" s="1" customFormat="1" x14ac:dyDescent="0.2">
      <c r="A7" s="5" t="s">
        <v>5</v>
      </c>
      <c r="B7" s="32">
        <v>394775.12</v>
      </c>
      <c r="C7" s="32">
        <v>220652.24</v>
      </c>
      <c r="D7" s="32">
        <v>174122.88</v>
      </c>
      <c r="E7" s="5" t="s">
        <v>5</v>
      </c>
      <c r="F7" s="29">
        <f t="shared" ref="F7:H9" si="0">B7*100/B$7</f>
        <v>100</v>
      </c>
      <c r="G7" s="29">
        <f t="shared" si="0"/>
        <v>100</v>
      </c>
      <c r="H7" s="29">
        <f t="shared" si="0"/>
        <v>100</v>
      </c>
    </row>
    <row r="8" spans="1:9" s="1" customFormat="1" ht="19.5" customHeight="1" x14ac:dyDescent="0.2">
      <c r="A8" s="6" t="s">
        <v>27</v>
      </c>
      <c r="B8" s="32">
        <f>B9</f>
        <v>136424.92000000001</v>
      </c>
      <c r="C8" s="32">
        <f t="shared" ref="C8:D8" si="1">C9</f>
        <v>79761.05</v>
      </c>
      <c r="D8" s="32">
        <f t="shared" si="1"/>
        <v>56663.87</v>
      </c>
      <c r="E8" s="6" t="s">
        <v>27</v>
      </c>
      <c r="F8" s="29">
        <f t="shared" si="0"/>
        <v>34.557628657044049</v>
      </c>
      <c r="G8" s="29">
        <f t="shared" si="0"/>
        <v>36.147854198081106</v>
      </c>
      <c r="H8" s="29">
        <f t="shared" si="0"/>
        <v>32.542460818474858</v>
      </c>
    </row>
    <row r="9" spans="1:9" s="8" customFormat="1" ht="19.5" customHeight="1" x14ac:dyDescent="0.2">
      <c r="A9" s="7" t="s">
        <v>6</v>
      </c>
      <c r="B9" s="33">
        <v>136424.92000000001</v>
      </c>
      <c r="C9" s="33">
        <v>79761.05</v>
      </c>
      <c r="D9" s="33">
        <v>56663.87</v>
      </c>
      <c r="E9" s="7" t="s">
        <v>6</v>
      </c>
      <c r="F9" s="30">
        <f t="shared" si="0"/>
        <v>34.557628657044049</v>
      </c>
      <c r="G9" s="30">
        <f t="shared" si="0"/>
        <v>36.147854198081106</v>
      </c>
      <c r="H9" s="30">
        <f t="shared" si="0"/>
        <v>32.542460818474858</v>
      </c>
    </row>
    <row r="10" spans="1:9" s="8" customFormat="1" ht="19.5" customHeight="1" x14ac:dyDescent="0.2">
      <c r="A10" s="6" t="s">
        <v>28</v>
      </c>
      <c r="B10" s="32">
        <f>SUM(B11:B15)</f>
        <v>44478.84</v>
      </c>
      <c r="C10" s="32">
        <f t="shared" ref="C10:D10" si="2">SUM(C11:C15)</f>
        <v>34230.21</v>
      </c>
      <c r="D10" s="32">
        <f t="shared" si="2"/>
        <v>10248.630000000001</v>
      </c>
      <c r="E10" s="6" t="s">
        <v>28</v>
      </c>
      <c r="F10" s="29">
        <v>11.2</v>
      </c>
      <c r="G10" s="29">
        <f t="shared" ref="G10:H12" si="3">C10*100/C$7</f>
        <v>15.513193974373431</v>
      </c>
      <c r="H10" s="29">
        <f t="shared" si="3"/>
        <v>5.8858606060271921</v>
      </c>
    </row>
    <row r="11" spans="1:9" s="8" customFormat="1" ht="19.5" customHeight="1" x14ac:dyDescent="0.2">
      <c r="A11" s="9" t="s">
        <v>7</v>
      </c>
      <c r="B11" s="33">
        <v>1361.53</v>
      </c>
      <c r="C11" s="33">
        <v>690.95</v>
      </c>
      <c r="D11" s="33">
        <v>670.58</v>
      </c>
      <c r="E11" s="9" t="s">
        <v>7</v>
      </c>
      <c r="F11" s="30">
        <f t="shared" ref="F11:F19" si="4">B11*100/B$7</f>
        <v>0.34488748936356478</v>
      </c>
      <c r="G11" s="41">
        <f t="shared" si="3"/>
        <v>0.31313980769014627</v>
      </c>
      <c r="H11" s="30">
        <f t="shared" si="3"/>
        <v>0.38511883102324057</v>
      </c>
    </row>
    <row r="12" spans="1:9" s="8" customFormat="1" ht="19.5" customHeight="1" x14ac:dyDescent="0.2">
      <c r="A12" s="9" t="s">
        <v>8</v>
      </c>
      <c r="B12" s="33">
        <v>16433.98</v>
      </c>
      <c r="C12" s="33">
        <v>7890.53</v>
      </c>
      <c r="D12" s="33">
        <v>8543.44</v>
      </c>
      <c r="E12" s="9" t="s">
        <v>8</v>
      </c>
      <c r="F12" s="30">
        <f t="shared" si="4"/>
        <v>4.1628712569323012</v>
      </c>
      <c r="G12" s="41">
        <f t="shared" si="3"/>
        <v>3.5760026728031407</v>
      </c>
      <c r="H12" s="30">
        <f t="shared" si="3"/>
        <v>4.906557943447754</v>
      </c>
    </row>
    <row r="13" spans="1:9" s="8" customFormat="1" ht="19.5" customHeight="1" x14ac:dyDescent="0.2">
      <c r="A13" s="9" t="s">
        <v>9</v>
      </c>
      <c r="B13" s="33">
        <v>1256.1300000000001</v>
      </c>
      <c r="C13" s="33">
        <v>1256.1300000000001</v>
      </c>
      <c r="D13" s="21" t="s">
        <v>35</v>
      </c>
      <c r="E13" s="9" t="s">
        <v>9</v>
      </c>
      <c r="F13" s="30">
        <f t="shared" si="4"/>
        <v>0.31818874502526912</v>
      </c>
      <c r="G13" s="41">
        <f>C13*100/C$7</f>
        <v>0.5692804206293125</v>
      </c>
      <c r="H13" s="23" t="s">
        <v>35</v>
      </c>
    </row>
    <row r="14" spans="1:9" s="8" customFormat="1" ht="19.5" customHeight="1" x14ac:dyDescent="0.2">
      <c r="A14" s="7" t="s">
        <v>10</v>
      </c>
      <c r="B14" s="33">
        <v>102.94</v>
      </c>
      <c r="C14" s="21" t="s">
        <v>35</v>
      </c>
      <c r="D14" s="33">
        <v>102.94</v>
      </c>
      <c r="E14" s="7" t="s">
        <v>10</v>
      </c>
      <c r="F14" s="30">
        <f t="shared" si="4"/>
        <v>2.6075604764555577E-2</v>
      </c>
      <c r="G14" s="23" t="s">
        <v>35</v>
      </c>
      <c r="H14" s="30">
        <f t="shared" ref="H14:H19" si="5">D14*100/D$7</f>
        <v>5.9119169175239919E-2</v>
      </c>
    </row>
    <row r="15" spans="1:9" ht="19.5" customHeight="1" x14ac:dyDescent="0.55000000000000004">
      <c r="A15" s="7" t="s">
        <v>11</v>
      </c>
      <c r="B15" s="33">
        <v>25324.26</v>
      </c>
      <c r="C15" s="33">
        <v>24392.6</v>
      </c>
      <c r="D15" s="33">
        <v>931.67</v>
      </c>
      <c r="E15" s="7" t="s">
        <v>11</v>
      </c>
      <c r="F15" s="30">
        <f t="shared" si="4"/>
        <v>6.4148571470258817</v>
      </c>
      <c r="G15" s="30">
        <v>11</v>
      </c>
      <c r="H15" s="30">
        <f t="shared" si="5"/>
        <v>0.53506466238095762</v>
      </c>
    </row>
    <row r="16" spans="1:9" ht="19.5" customHeight="1" x14ac:dyDescent="0.55000000000000004">
      <c r="A16" s="10" t="s">
        <v>29</v>
      </c>
      <c r="B16" s="32">
        <f>SUM(B17:B34)</f>
        <v>213871.37</v>
      </c>
      <c r="C16" s="32">
        <f>SUM(C17:C34)</f>
        <v>106660.99</v>
      </c>
      <c r="D16" s="32">
        <f t="shared" ref="D16" si="6">SUM(D17:D34)</f>
        <v>107210.38</v>
      </c>
      <c r="E16" s="10" t="s">
        <v>29</v>
      </c>
      <c r="F16" s="28">
        <f t="shared" si="4"/>
        <v>54.175493632932088</v>
      </c>
      <c r="G16" s="28">
        <v>48.4</v>
      </c>
      <c r="H16" s="28">
        <f t="shared" si="5"/>
        <v>61.571678575497948</v>
      </c>
      <c r="I16" s="24"/>
    </row>
    <row r="17" spans="1:8" ht="19.5" customHeight="1" x14ac:dyDescent="0.55000000000000004">
      <c r="A17" s="9" t="s">
        <v>30</v>
      </c>
      <c r="B17" s="38">
        <v>68481.48</v>
      </c>
      <c r="C17" s="33">
        <v>30881.56</v>
      </c>
      <c r="D17" s="33">
        <v>37599.919999999998</v>
      </c>
      <c r="E17" s="9" t="s">
        <v>30</v>
      </c>
      <c r="F17" s="31">
        <v>17.399999999999999</v>
      </c>
      <c r="G17" s="31">
        <f>C17*100/C$7</f>
        <v>13.995579650585011</v>
      </c>
      <c r="H17" s="31">
        <f t="shared" si="5"/>
        <v>21.593899664420896</v>
      </c>
    </row>
    <row r="18" spans="1:8" ht="19.5" customHeight="1" x14ac:dyDescent="0.55000000000000004">
      <c r="A18" s="11" t="s">
        <v>12</v>
      </c>
      <c r="B18" s="38">
        <v>4744.59</v>
      </c>
      <c r="C18" s="33">
        <v>3276.3</v>
      </c>
      <c r="D18" s="33">
        <v>1468.29</v>
      </c>
      <c r="E18" s="11" t="s">
        <v>12</v>
      </c>
      <c r="F18" s="31">
        <f t="shared" si="4"/>
        <v>1.2018462561673087</v>
      </c>
      <c r="G18" s="31">
        <f>C18*100/C$7</f>
        <v>1.4848251710474365</v>
      </c>
      <c r="H18" s="31">
        <f t="shared" si="5"/>
        <v>0.84324931910154477</v>
      </c>
    </row>
    <row r="19" spans="1:8" ht="19.5" customHeight="1" x14ac:dyDescent="0.55000000000000004">
      <c r="A19" s="9" t="s">
        <v>13</v>
      </c>
      <c r="B19" s="38">
        <v>15458.6</v>
      </c>
      <c r="C19" s="33">
        <v>4112.87</v>
      </c>
      <c r="D19" s="33">
        <v>11345.73</v>
      </c>
      <c r="E19" s="9" t="s">
        <v>13</v>
      </c>
      <c r="F19" s="31">
        <f t="shared" si="4"/>
        <v>3.9157989490320464</v>
      </c>
      <c r="G19" s="31">
        <f>C19*100/C$7</f>
        <v>1.863960229907478</v>
      </c>
      <c r="H19" s="31">
        <f t="shared" si="5"/>
        <v>6.5159328860170467</v>
      </c>
    </row>
    <row r="20" spans="1:8" ht="19.5" customHeight="1" x14ac:dyDescent="0.55000000000000004">
      <c r="A20" s="12" t="s">
        <v>14</v>
      </c>
      <c r="B20" s="39" t="s">
        <v>35</v>
      </c>
      <c r="C20" s="21" t="s">
        <v>35</v>
      </c>
      <c r="D20" s="21" t="s">
        <v>35</v>
      </c>
      <c r="E20" s="12" t="s">
        <v>14</v>
      </c>
      <c r="F20" s="25" t="s">
        <v>35</v>
      </c>
      <c r="G20" s="25" t="s">
        <v>35</v>
      </c>
      <c r="H20" s="25" t="s">
        <v>35</v>
      </c>
    </row>
    <row r="21" spans="1:8" ht="19.5" customHeight="1" x14ac:dyDescent="0.55000000000000004">
      <c r="A21" s="11" t="s">
        <v>15</v>
      </c>
      <c r="B21" s="38">
        <v>2499.5300000000002</v>
      </c>
      <c r="C21" s="33">
        <v>239.09</v>
      </c>
      <c r="D21" s="33">
        <v>2260.44</v>
      </c>
      <c r="E21" s="11" t="s">
        <v>15</v>
      </c>
      <c r="F21" s="31">
        <f>B21*100/B$7</f>
        <v>0.63315286941081805</v>
      </c>
      <c r="G21" s="31">
        <f>C21*100/C$7</f>
        <v>0.10835602665986985</v>
      </c>
      <c r="H21" s="31">
        <f>D21*100/D$7</f>
        <v>1.2981866599036267</v>
      </c>
    </row>
    <row r="22" spans="1:8" ht="19.5" customHeight="1" x14ac:dyDescent="0.55000000000000004">
      <c r="A22" s="11" t="s">
        <v>16</v>
      </c>
      <c r="B22" s="38">
        <v>113.32</v>
      </c>
      <c r="C22" s="21" t="s">
        <v>35</v>
      </c>
      <c r="D22" s="33">
        <v>113.32</v>
      </c>
      <c r="E22" s="11" t="s">
        <v>16</v>
      </c>
      <c r="F22" s="31">
        <f>B22*100/B$7</f>
        <v>2.8704949795215057E-2</v>
      </c>
      <c r="G22" s="25" t="s">
        <v>35</v>
      </c>
      <c r="H22" s="31">
        <f>D22*100/D$7</f>
        <v>6.5080476500273834E-2</v>
      </c>
    </row>
    <row r="23" spans="1:8" ht="19.5" customHeight="1" x14ac:dyDescent="0.55000000000000004">
      <c r="A23" s="11" t="s">
        <v>17</v>
      </c>
      <c r="B23" s="38">
        <v>366.26</v>
      </c>
      <c r="C23" s="33">
        <v>192.52</v>
      </c>
      <c r="D23" s="33">
        <v>173.74</v>
      </c>
      <c r="E23" s="11" t="s">
        <v>17</v>
      </c>
      <c r="F23" s="31">
        <f>B23*100/B$7</f>
        <v>9.2776870031728451E-2</v>
      </c>
      <c r="G23" s="31">
        <f>C23*100/C$7</f>
        <v>8.7250417217609039E-2</v>
      </c>
      <c r="H23" s="31">
        <f>D23*100/D$7</f>
        <v>9.9780109311309345E-2</v>
      </c>
    </row>
    <row r="24" spans="1:8" ht="19.5" customHeight="1" x14ac:dyDescent="0.55000000000000004">
      <c r="A24" s="11" t="s">
        <v>18</v>
      </c>
      <c r="B24" s="38">
        <v>1537.31</v>
      </c>
      <c r="C24" s="33">
        <v>1196.8</v>
      </c>
      <c r="D24" s="33">
        <v>340.51</v>
      </c>
      <c r="E24" s="11" t="s">
        <v>18</v>
      </c>
      <c r="F24" s="31">
        <f>B24*100/B$7</f>
        <v>0.38941410492130307</v>
      </c>
      <c r="G24" s="31">
        <f>C24*100/C$7</f>
        <v>0.54239195577620247</v>
      </c>
      <c r="H24" s="31">
        <f>D24*100/D$7</f>
        <v>0.19555729838605931</v>
      </c>
    </row>
    <row r="25" spans="1:8" ht="19.5" customHeight="1" x14ac:dyDescent="0.55000000000000004">
      <c r="A25" s="11" t="s">
        <v>19</v>
      </c>
      <c r="B25" s="38">
        <v>16289.14</v>
      </c>
      <c r="C25" s="33">
        <v>11597.39</v>
      </c>
      <c r="D25" s="33">
        <v>4691.75</v>
      </c>
      <c r="E25" s="11" t="s">
        <v>19</v>
      </c>
      <c r="F25" s="31">
        <v>4.1260000000000003</v>
      </c>
      <c r="G25" s="31">
        <f>C25*100/C$7</f>
        <v>5.255958425801615</v>
      </c>
      <c r="H25" s="31">
        <f>D25*100/D$7</f>
        <v>2.6945051678446852</v>
      </c>
    </row>
    <row r="26" spans="1:8" ht="19.5" customHeight="1" x14ac:dyDescent="0.55000000000000004">
      <c r="A26" s="11" t="s">
        <v>32</v>
      </c>
      <c r="B26" s="40"/>
      <c r="C26" s="8"/>
      <c r="D26" s="8"/>
      <c r="E26" s="11" t="s">
        <v>32</v>
      </c>
      <c r="F26" s="31"/>
      <c r="G26" s="31"/>
      <c r="H26" s="31"/>
    </row>
    <row r="27" spans="1:8" ht="19.5" customHeight="1" x14ac:dyDescent="0.55000000000000004">
      <c r="A27" s="11" t="s">
        <v>20</v>
      </c>
      <c r="B27" s="38">
        <v>10259.61</v>
      </c>
      <c r="C27" s="33">
        <v>4044.32</v>
      </c>
      <c r="D27" s="33">
        <v>6215.29</v>
      </c>
      <c r="E27" s="11" t="s">
        <v>20</v>
      </c>
      <c r="F27" s="31">
        <f t="shared" ref="F27:H28" si="7">B27*100/B$7</f>
        <v>2.5988491878616871</v>
      </c>
      <c r="G27" s="31">
        <f t="shared" si="7"/>
        <v>1.8328932441383783</v>
      </c>
      <c r="H27" s="31">
        <f t="shared" si="7"/>
        <v>3.5694849522360301</v>
      </c>
    </row>
    <row r="28" spans="1:8" ht="19.5" customHeight="1" x14ac:dyDescent="0.55000000000000004">
      <c r="A28" s="11" t="s">
        <v>31</v>
      </c>
      <c r="B28" s="38">
        <v>13548.22</v>
      </c>
      <c r="C28" s="33">
        <v>4828.3599999999997</v>
      </c>
      <c r="D28" s="33">
        <v>8719.86</v>
      </c>
      <c r="E28" s="11" t="s">
        <v>31</v>
      </c>
      <c r="F28" s="31">
        <f t="shared" si="7"/>
        <v>3.4318829413565881</v>
      </c>
      <c r="G28" s="31">
        <f t="shared" si="7"/>
        <v>2.1882216106213104</v>
      </c>
      <c r="H28" s="31">
        <f t="shared" si="7"/>
        <v>5.0078771956907673</v>
      </c>
    </row>
    <row r="29" spans="1:8" ht="19.5" customHeight="1" x14ac:dyDescent="0.55000000000000004">
      <c r="A29" s="11" t="s">
        <v>21</v>
      </c>
      <c r="B29" s="38">
        <v>620.23</v>
      </c>
      <c r="C29" s="33">
        <v>620.23</v>
      </c>
      <c r="D29" s="21" t="s">
        <v>35</v>
      </c>
      <c r="E29" s="11" t="s">
        <v>21</v>
      </c>
      <c r="F29" s="31">
        <f>B29*100/B$7</f>
        <v>0.15710969830114926</v>
      </c>
      <c r="G29" s="31">
        <f>C29*100/C$7</f>
        <v>0.28108937393973432</v>
      </c>
      <c r="H29" s="25" t="s">
        <v>35</v>
      </c>
    </row>
    <row r="30" spans="1:8" ht="19.5" customHeight="1" x14ac:dyDescent="0.55000000000000004">
      <c r="A30" s="11" t="s">
        <v>22</v>
      </c>
      <c r="B30" s="38">
        <v>79551.429999999993</v>
      </c>
      <c r="C30" s="33">
        <v>45671.55</v>
      </c>
      <c r="D30" s="33">
        <v>33879.879999999997</v>
      </c>
      <c r="E30" s="11" t="s">
        <v>22</v>
      </c>
      <c r="F30" s="31">
        <f>B30*100/B$7</f>
        <v>20.151074870169122</v>
      </c>
      <c r="G30" s="31">
        <f>C30*100/C$7</f>
        <v>20.698430253869166</v>
      </c>
      <c r="H30" s="31">
        <f>D30*100/D$7</f>
        <v>19.457454413802481</v>
      </c>
    </row>
    <row r="31" spans="1:8" ht="19.5" customHeight="1" x14ac:dyDescent="0.55000000000000004">
      <c r="A31" s="11" t="s">
        <v>23</v>
      </c>
      <c r="B31" s="38">
        <v>401.65</v>
      </c>
      <c r="C31" s="21" t="s">
        <v>35</v>
      </c>
      <c r="D31" s="33">
        <v>401.65</v>
      </c>
      <c r="E31" s="11" t="s">
        <v>23</v>
      </c>
      <c r="F31" s="31">
        <f>B31*100/B$7</f>
        <v>0.10174146739541236</v>
      </c>
      <c r="G31" s="25" t="s">
        <v>35</v>
      </c>
      <c r="H31" s="31">
        <f>D31*100/D$7</f>
        <v>0.23067043228322434</v>
      </c>
    </row>
    <row r="32" spans="1:8" ht="19.5" customHeight="1" x14ac:dyDescent="0.55000000000000004">
      <c r="A32" s="11" t="s">
        <v>24</v>
      </c>
      <c r="B32" s="8"/>
      <c r="C32" s="8"/>
      <c r="D32" s="8"/>
      <c r="E32" s="11" t="s">
        <v>24</v>
      </c>
      <c r="F32" s="31"/>
      <c r="G32" s="31"/>
      <c r="H32" s="31"/>
    </row>
    <row r="33" spans="1:10" ht="19.5" customHeight="1" x14ac:dyDescent="0.55000000000000004">
      <c r="A33" s="11" t="s">
        <v>25</v>
      </c>
      <c r="B33" s="34" t="s">
        <v>36</v>
      </c>
      <c r="C33" s="21" t="s">
        <v>35</v>
      </c>
      <c r="D33" s="21" t="s">
        <v>35</v>
      </c>
      <c r="E33" s="11" t="s">
        <v>25</v>
      </c>
      <c r="F33" s="25" t="s">
        <v>35</v>
      </c>
      <c r="G33" s="25" t="s">
        <v>35</v>
      </c>
      <c r="H33" s="25" t="s">
        <v>35</v>
      </c>
    </row>
    <row r="34" spans="1:10" x14ac:dyDescent="0.55000000000000004">
      <c r="A34" s="13" t="s">
        <v>26</v>
      </c>
      <c r="B34" s="35" t="s">
        <v>36</v>
      </c>
      <c r="C34" s="22" t="s">
        <v>35</v>
      </c>
      <c r="D34" s="22" t="s">
        <v>35</v>
      </c>
      <c r="E34" s="13" t="s">
        <v>26</v>
      </c>
      <c r="F34" s="27" t="s">
        <v>35</v>
      </c>
      <c r="G34" s="27" t="s">
        <v>35</v>
      </c>
      <c r="H34" s="27" t="s">
        <v>35</v>
      </c>
    </row>
    <row r="35" spans="1:10" ht="14.25" customHeight="1" x14ac:dyDescent="0.55000000000000004">
      <c r="A35" s="11"/>
      <c r="B35" s="16"/>
      <c r="C35" s="16"/>
      <c r="D35" s="16"/>
      <c r="E35" s="11"/>
      <c r="F35" s="26"/>
      <c r="G35" s="26"/>
      <c r="H35" s="26"/>
    </row>
    <row r="36" spans="1:10" x14ac:dyDescent="0.55000000000000004">
      <c r="A36" s="36" t="s">
        <v>38</v>
      </c>
      <c r="B36" s="16"/>
      <c r="C36" s="16"/>
      <c r="D36" s="16"/>
      <c r="E36" s="36" t="s">
        <v>38</v>
      </c>
    </row>
    <row r="37" spans="1:10" ht="18.75" customHeight="1" x14ac:dyDescent="0.55000000000000004">
      <c r="A37" s="37" t="s">
        <v>37</v>
      </c>
      <c r="B37" s="16"/>
      <c r="C37" s="16"/>
      <c r="D37" s="16"/>
      <c r="E37" s="37" t="s">
        <v>37</v>
      </c>
    </row>
    <row r="38" spans="1:10" x14ac:dyDescent="0.55000000000000004">
      <c r="A38" s="11"/>
      <c r="B38" s="16"/>
      <c r="C38" s="16"/>
      <c r="D38" s="16"/>
    </row>
    <row r="39" spans="1:10" x14ac:dyDescent="0.55000000000000004">
      <c r="A39" s="11"/>
      <c r="B39" s="16"/>
      <c r="C39" s="16"/>
      <c r="D39" s="16"/>
    </row>
    <row r="40" spans="1:10" x14ac:dyDescent="0.55000000000000004">
      <c r="A40" s="11"/>
      <c r="B40" s="16"/>
      <c r="C40" s="16"/>
      <c r="D40" s="16"/>
    </row>
    <row r="41" spans="1:10" x14ac:dyDescent="0.55000000000000004">
      <c r="B41" s="17"/>
      <c r="C41" s="17"/>
      <c r="D41" s="17"/>
      <c r="E41" s="17"/>
      <c r="F41" s="17"/>
      <c r="G41" s="17"/>
      <c r="H41" s="17"/>
      <c r="I41" s="20"/>
      <c r="J41" s="20"/>
    </row>
    <row r="42" spans="1:10" x14ac:dyDescent="0.55000000000000004">
      <c r="B42" s="19"/>
      <c r="C42" s="18"/>
      <c r="D42" s="18"/>
      <c r="E42" s="18"/>
      <c r="F42" s="18"/>
      <c r="G42" s="18"/>
      <c r="H42" s="19"/>
      <c r="I42" s="19"/>
      <c r="J42" s="19"/>
    </row>
    <row r="43" spans="1:10" x14ac:dyDescent="0.55000000000000004">
      <c r="B43" s="18"/>
      <c r="C43" s="18"/>
      <c r="D43" s="18"/>
      <c r="E43" s="18"/>
      <c r="F43" s="19"/>
      <c r="G43" s="18"/>
      <c r="H43" s="18"/>
      <c r="I43" s="19"/>
      <c r="J43" s="19"/>
    </row>
  </sheetData>
  <pageMargins left="1.1811023622047245" right="0.74803149606299213" top="0.78740157480314965" bottom="0.39370078740157483" header="0.31496062992125984" footer="0.31496062992125984"/>
  <pageSetup paperSize="9" scale="86" orientation="portrait" horizontalDpi="4294967293" verticalDpi="300" r:id="rId1"/>
  <headerFooter differentOddEven="1">
    <oddHeader>&amp;L&amp;"TH Sarabun New,Regular"&amp;16 24</oddHeader>
    <evenHeader>&amp;R&amp;"TH SarabunPSK,Regular"&amp;16 25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69q3t4 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2026-05-24T11:58:43Z</cp:lastPrinted>
  <dcterms:created xsi:type="dcterms:W3CDTF">2018-06-26T06:53:52Z</dcterms:created>
  <dcterms:modified xsi:type="dcterms:W3CDTF">2026-06-08T07:30:35Z</dcterms:modified>
</cp:coreProperties>
</file>