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8BEA1813-1A2C-4567-BA42-F26452D287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9q1t2" sheetId="1" r:id="rId1"/>
  </sheets>
  <definedNames>
    <definedName name="_xlnm.Print_Area" localSheetId="0">'69q1t2'!$A$1:$D$38</definedName>
  </definedNames>
  <calcPr calcId="191029"/>
</workbook>
</file>

<file path=xl/calcChain.xml><?xml version="1.0" encoding="utf-8"?>
<calcChain xmlns="http://schemas.openxmlformats.org/spreadsheetml/2006/main">
  <c r="D25" i="1" l="1"/>
  <c r="D26" i="1"/>
  <c r="D30" i="1"/>
  <c r="D32" i="1"/>
  <c r="D33" i="1"/>
  <c r="C27" i="1"/>
  <c r="C29" i="1"/>
  <c r="C30" i="1"/>
  <c r="D24" i="1"/>
  <c r="B35" i="1" l="1"/>
  <c r="B12" i="1"/>
  <c r="B28" i="1" s="1"/>
  <c r="C12" i="1"/>
  <c r="C28" i="1" s="1"/>
  <c r="D12" i="1"/>
  <c r="D28" i="1" s="1"/>
  <c r="B15" i="1"/>
  <c r="C15" i="1"/>
  <c r="C31" i="1" s="1"/>
  <c r="D15" i="1"/>
  <c r="D31" i="1" s="1"/>
  <c r="B25" i="1"/>
  <c r="B23" i="1" s="1"/>
  <c r="B26" i="1"/>
  <c r="B27" i="1"/>
  <c r="B29" i="1"/>
  <c r="B30" i="1"/>
  <c r="B31" i="1"/>
  <c r="B32" i="1"/>
  <c r="B33" i="1"/>
  <c r="C23" i="1" l="1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<sst xmlns="http://schemas.openxmlformats.org/spreadsheetml/2006/main" count="45" uniqueCount="25">
  <si>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</si>
  <si>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</si>
  <si>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</si>
  <si>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</si>
  <si>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</si>
  <si>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</si>
  <si>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</si>
  <si>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 xml:space="preserve">ตาราง 2 จำนวนและร้อยละของประชากรอายุ 15 ปีขึ้นไป จำแนกตามระดับการศึกษาที่สำเร็จ </t>
  </si>
  <si>
    <t xml:space="preserve">             และเพศ ไตรมาสที่ 1 พ.ศ. 2569  จังหวัดสกลนคร</t>
  </si>
  <si>
    <t>1.  ไม่มีการศึกษา</t>
  </si>
  <si>
    <t>7.  อื่นๆ</t>
  </si>
  <si>
    <t>8.  ไม่ทราบ</t>
  </si>
  <si>
    <t>2. ต่ำกว่าประถมศึกษา</t>
  </si>
  <si>
    <t xml:space="preserve">     5.1 สายสามัญ</t>
  </si>
  <si>
    <t xml:space="preserve">     5.2 สายอาชีวศึกษา</t>
  </si>
  <si>
    <t>3. ประถมศึกษา</t>
  </si>
  <si>
    <t>4. มัธยมศึกษาตอนต้น</t>
  </si>
  <si>
    <t>5. มัธยมศึกษาตอนปลาย</t>
  </si>
  <si>
    <t>6. อุดมศึกษา</t>
  </si>
  <si>
    <t xml:space="preserve">     6.1 สายวิชาการ</t>
  </si>
  <si>
    <t xml:space="preserve">    6.2 สายวิชาชีพ</t>
  </si>
  <si>
    <r>
      <t>0</t>
    </r>
    <r>
      <rPr>
        <vertAlign val="superscript"/>
        <sz val="14"/>
        <rFont val="TH Sarabun New"/>
        <family val="2"/>
      </rPr>
      <t>w</t>
    </r>
  </si>
  <si>
    <t xml:space="preserve"> </t>
  </si>
  <si>
    <t xml:space="preserve">                 "0.0" มีข้อมูลปริมาณเล็กน้อย</t>
  </si>
  <si>
    <r>
      <rPr>
        <b/>
        <sz val="14"/>
        <rFont val="TH Sarabun New"/>
        <family val="2"/>
      </rPr>
      <t>หมายเหตุ</t>
    </r>
    <r>
      <rPr>
        <sz val="14"/>
        <rFont val="TH Sarabun New"/>
        <family val="2"/>
      </rPr>
      <t xml:space="preserve"> : </t>
    </r>
    <r>
      <rPr>
        <sz val="14"/>
        <rFont val="TH SarabunPSK"/>
        <family val="2"/>
      </rPr>
      <t>"</t>
    </r>
    <r>
      <rPr>
        <sz val="14"/>
        <rFont val="TH Sarabun New"/>
        <family val="2"/>
      </rPr>
      <t>0</t>
    </r>
    <r>
      <rPr>
        <vertAlign val="superscript"/>
        <sz val="14"/>
        <rFont val="TH Sarabun New"/>
        <family val="2"/>
      </rPr>
      <t>w</t>
    </r>
    <r>
      <rPr>
        <sz val="14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</si>
</sst>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b/>
      <sz val="14"/>
      <name val="TH Sarabun New"/>
      <family val="2"/>
    </font>
    <font>
      <sz val="14"/>
      <name val="TH Sarabun New"/>
      <family val="2"/>
    </font>
    <font>
      <vertAlign val="superscript"/>
      <sz val="14"/>
      <name val="TH Sarabun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</cellStyleXfs>
  <cellXfs count="30">
    <xf numFmtId="0" fontId="0" fillId="0" borderId="0" xfId="0"/>
    <xf numFmtId="0" fontId="7" fillId="0" borderId="0" xfId="6" applyFont="1"/>
    <xf numFmtId="0" fontId="6" fillId="0" borderId="0" xfId="6" applyFont="1"/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0" fontId="8" fillId="0" borderId="0" xfId="6" applyFont="1" applyAlignment="1">
      <alignment horizontal="left" vertical="center"/>
    </xf>
    <xf numFmtId="188" fontId="7" fillId="0" borderId="0" xfId="10" applyNumberFormat="1" applyFont="1" applyFill="1" applyAlignment="1">
      <alignment horizontal="right" vertical="center"/>
    </xf>
    <xf numFmtId="0" fontId="7" fillId="0" borderId="0" xfId="6" applyFont="1" applyAlignment="1">
      <alignment horizontal="left" vertical="center"/>
    </xf>
    <xf numFmtId="188" fontId="7" fillId="0" borderId="0" xfId="10" applyNumberFormat="1" applyFont="1" applyFill="1" applyAlignment="1">
      <alignment horizontal="right"/>
    </xf>
    <xf numFmtId="189" fontId="6" fillId="0" borderId="0" xfId="10" applyNumberFormat="1" applyFont="1" applyAlignment="1">
      <alignment horizontal="right"/>
    </xf>
    <xf numFmtId="189" fontId="7" fillId="0" borderId="0" xfId="10" applyNumberFormat="1" applyFont="1" applyAlignment="1">
      <alignment horizontal="right"/>
    </xf>
    <xf numFmtId="0" fontId="7" fillId="0" borderId="0" xfId="6" applyFont="1" applyAlignment="1">
      <alignment horizontal="left"/>
    </xf>
    <xf numFmtId="187" fontId="7" fillId="0" borderId="0" xfId="6" applyNumberFormat="1" applyFont="1" applyAlignment="1">
      <alignment horizontal="right"/>
    </xf>
    <xf numFmtId="187" fontId="7" fillId="0" borderId="0" xfId="6" quotePrefix="1" applyNumberFormat="1" applyFont="1" applyAlignment="1">
      <alignment horizontal="right"/>
    </xf>
    <xf numFmtId="0" fontId="7" fillId="0" borderId="0" xfId="6" applyFont="1" applyAlignment="1">
      <alignment horizontal="center"/>
    </xf>
    <xf numFmtId="0" fontId="6" fillId="0" borderId="0" xfId="6" applyFont="1" applyAlignment="1">
      <alignment horizontal="left" vertical="center"/>
    </xf>
    <xf numFmtId="0" fontId="6" fillId="2" borderId="1" xfId="6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right" vertical="center"/>
    </xf>
    <xf numFmtId="0" fontId="7" fillId="0" borderId="2" xfId="6" applyFont="1" applyBorder="1" applyAlignment="1">
      <alignment horizontal="left"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7" fillId="0" borderId="0" xfId="6" applyFont="1" applyAlignment="1">
      <alignment vertical="center"/>
    </xf>
    <xf numFmtId="188" fontId="7" fillId="0" borderId="0" xfId="10" applyNumberFormat="1" applyFont="1"/>
    <xf numFmtId="187" fontId="7" fillId="0" borderId="0" xfId="6" applyNumberFormat="1" applyFont="1"/>
    <xf numFmtId="187" fontId="7" fillId="0" borderId="2" xfId="1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6" applyFont="1"/>
    <xf numFmtId="189" fontId="7" fillId="0" borderId="2" xfId="10" applyNumberFormat="1" applyFont="1" applyBorder="1" applyAlignment="1">
      <alignment horizontal="right"/>
    </xf>
    <xf numFmtId="0" fontId="6" fillId="0" borderId="0" xfId="6" applyFont="1" applyAlignment="1">
      <alignment horizontal="left" vertical="center"/>
    </xf>
  </cellXfs>
  <cellStyles count="20">
    <cellStyle name="Comma 2" xfId="14" xr:uid="{CC6D3440-039A-4BA0-94FD-06AD32EED0BE}"/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จุลภาค 2" xfId="16" xr:uid="{52708C28-C9DA-456D-A724-6ACA719E0B5B}"/>
    <cellStyle name="จุลภาค 3" xfId="13" xr:uid="{C640F16B-021C-442B-AB1B-BFD79F0EFB7A}"/>
    <cellStyle name="ปกติ" xfId="0" builtinId="0"/>
    <cellStyle name="ปกติ 2" xfId="6" xr:uid="{00000000-0005-0000-0000-000008000000}"/>
    <cellStyle name="ปกติ 2 12" xfId="17" xr:uid="{8B66333D-58DA-4766-92B5-1D89F306BDB4}"/>
    <cellStyle name="ปกติ 2 2" xfId="19" xr:uid="{183C0F60-81F5-4250-A52B-6E5595804674}"/>
    <cellStyle name="ปกติ 3" xfId="7" xr:uid="{00000000-0005-0000-0000-000009000000}"/>
    <cellStyle name="ปกติ 3 2" xfId="8" xr:uid="{00000000-0005-0000-0000-00000A000000}"/>
    <cellStyle name="ปกติ 3 3" xfId="15" xr:uid="{99C88FCB-8FB5-4C67-98BC-72E1C6691DC1}"/>
    <cellStyle name="ปกติ 4" xfId="9" xr:uid="{00000000-0005-0000-0000-00000B000000}"/>
    <cellStyle name="ปกติ 4 2" xfId="18" xr:uid="{F60B9AC3-D5B4-473C-860F-EBAEFABDB3F9}"/>
    <cellStyle name="ปกติ 5" xfId="12" xr:uid="{0C5C69A7-4C1F-426F-8518-14CF9A4837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topLeftCell="A28" zoomScale="156" zoomScaleNormal="100" zoomScaleSheetLayoutView="156" workbookViewId="0">
      <selection activeCell="B40" sqref="B40"/>
    </sheetView>
  </sheetViews>
  <sheetFormatPr defaultColWidth="9.140625" defaultRowHeight="20.25" customHeight="1" x14ac:dyDescent="0.55000000000000004"/>
  <cols>
    <col min="1" max="1" width="37" style="2" customWidth="1"/>
    <col min="2" max="2" width="17.140625" style="1" customWidth="1"/>
    <col min="3" max="3" width="18.7109375" style="1" customWidth="1"/>
    <col min="4" max="4" width="18.140625" style="1" customWidth="1"/>
    <col min="5" max="16384" width="9.140625" style="1"/>
  </cols>
  <sheetData>
    <row r="1" spans="1:4" s="2" customFormat="1" ht="24" x14ac:dyDescent="0.55000000000000004">
      <c r="A1" s="15" t="s">
        <v>7</v>
      </c>
      <c r="B1" s="1"/>
      <c r="C1" s="1"/>
      <c r="D1" s="1"/>
    </row>
    <row r="2" spans="1:4" s="2" customFormat="1" ht="24" x14ac:dyDescent="0.55000000000000004">
      <c r="A2" s="29" t="s">
        <v>8</v>
      </c>
      <c r="B2" s="29"/>
      <c r="C2" s="29"/>
      <c r="D2" s="29"/>
    </row>
    <row r="3" spans="1:4" ht="8.25" customHeight="1" x14ac:dyDescent="0.55000000000000004"/>
    <row r="4" spans="1:4" s="2" customFormat="1" ht="24" x14ac:dyDescent="0.55000000000000004">
      <c r="A4" s="16" t="s">
        <v>0</v>
      </c>
      <c r="B4" s="17" t="s">
        <v>1</v>
      </c>
      <c r="C4" s="17" t="s">
        <v>2</v>
      </c>
      <c r="D4" s="17" t="s">
        <v>3</v>
      </c>
    </row>
    <row r="5" spans="1:4" s="2" customFormat="1" ht="20.25" customHeight="1" x14ac:dyDescent="0.55000000000000004">
      <c r="C5" s="3" t="s">
        <v>4</v>
      </c>
    </row>
    <row r="6" spans="1:4" s="2" customFormat="1" ht="8.25" customHeight="1" x14ac:dyDescent="0.55000000000000004">
      <c r="C6" s="4"/>
    </row>
    <row r="7" spans="1:4" s="21" customFormat="1" ht="24" x14ac:dyDescent="0.5">
      <c r="A7" s="3" t="s">
        <v>5</v>
      </c>
      <c r="B7" s="19">
        <v>740631</v>
      </c>
      <c r="C7" s="19">
        <v>350359</v>
      </c>
      <c r="D7" s="19">
        <v>390272</v>
      </c>
    </row>
    <row r="8" spans="1:4" s="21" customFormat="1" ht="24" x14ac:dyDescent="0.5">
      <c r="A8" s="5" t="s">
        <v>9</v>
      </c>
      <c r="B8" s="20">
        <v>4060.54</v>
      </c>
      <c r="C8" s="20">
        <v>2381.9899999999998</v>
      </c>
      <c r="D8" s="20">
        <v>1678.55</v>
      </c>
    </row>
    <row r="9" spans="1:4" s="21" customFormat="1" ht="24" x14ac:dyDescent="0.5">
      <c r="A9" s="5" t="s">
        <v>12</v>
      </c>
      <c r="B9" s="20">
        <v>168617.11</v>
      </c>
      <c r="C9" s="20">
        <v>65159.96</v>
      </c>
      <c r="D9" s="20">
        <v>103457.15</v>
      </c>
    </row>
    <row r="10" spans="1:4" s="21" customFormat="1" ht="24" x14ac:dyDescent="0.5">
      <c r="A10" s="7" t="s">
        <v>15</v>
      </c>
      <c r="B10" s="20">
        <v>205644.06</v>
      </c>
      <c r="C10" s="20">
        <v>102482.79</v>
      </c>
      <c r="D10" s="20">
        <v>103161.28</v>
      </c>
    </row>
    <row r="11" spans="1:4" s="21" customFormat="1" ht="24" x14ac:dyDescent="0.5">
      <c r="A11" s="7" t="s">
        <v>16</v>
      </c>
      <c r="B11" s="20">
        <v>155055.47</v>
      </c>
      <c r="C11" s="20">
        <v>81509.009999999995</v>
      </c>
      <c r="D11" s="20">
        <v>73546.460000000006</v>
      </c>
    </row>
    <row r="12" spans="1:4" ht="24" x14ac:dyDescent="0.55000000000000004">
      <c r="A12" s="7" t="s">
        <v>17</v>
      </c>
      <c r="B12" s="20">
        <f>SUM(B13:B14)</f>
        <v>128370.09</v>
      </c>
      <c r="C12" s="20">
        <f t="shared" ref="C12:D12" si="0">SUM(C13:C14)</f>
        <v>60884.1</v>
      </c>
      <c r="D12" s="20">
        <f t="shared" si="0"/>
        <v>67485.990000000005</v>
      </c>
    </row>
    <row r="13" spans="1:4" ht="24" x14ac:dyDescent="0.55000000000000004">
      <c r="A13" s="7" t="s">
        <v>13</v>
      </c>
      <c r="B13" s="20">
        <v>108266.14</v>
      </c>
      <c r="C13" s="20">
        <v>49377</v>
      </c>
      <c r="D13" s="20">
        <v>58889.14</v>
      </c>
    </row>
    <row r="14" spans="1:4" ht="24" x14ac:dyDescent="0.55000000000000004">
      <c r="A14" s="7" t="s">
        <v>14</v>
      </c>
      <c r="B14" s="20">
        <v>20103.95</v>
      </c>
      <c r="C14" s="20">
        <v>11507.1</v>
      </c>
      <c r="D14" s="20">
        <v>8596.85</v>
      </c>
    </row>
    <row r="15" spans="1:4" ht="24" x14ac:dyDescent="0.55000000000000004">
      <c r="A15" s="7" t="s">
        <v>18</v>
      </c>
      <c r="B15" s="20">
        <f>SUM(B16:B17)</f>
        <v>78587.199999999997</v>
      </c>
      <c r="C15" s="20">
        <f t="shared" ref="C15:D15" si="1">SUM(C16:C17)</f>
        <v>37644.630000000005</v>
      </c>
      <c r="D15" s="20">
        <f t="shared" si="1"/>
        <v>40942.57</v>
      </c>
    </row>
    <row r="16" spans="1:4" ht="24" x14ac:dyDescent="0.55000000000000004">
      <c r="A16" s="7" t="s">
        <v>19</v>
      </c>
      <c r="B16" s="20">
        <v>56263.83</v>
      </c>
      <c r="C16" s="20">
        <v>23009.43</v>
      </c>
      <c r="D16" s="20">
        <v>33254.400000000001</v>
      </c>
    </row>
    <row r="17" spans="1:10" ht="24" x14ac:dyDescent="0.55000000000000004">
      <c r="A17" s="22" t="s">
        <v>20</v>
      </c>
      <c r="B17" s="20">
        <v>22323.37</v>
      </c>
      <c r="C17" s="20">
        <v>14635.2</v>
      </c>
      <c r="D17" s="20">
        <v>7688.17</v>
      </c>
    </row>
    <row r="18" spans="1:10" s="21" customFormat="1" ht="24" x14ac:dyDescent="0.5">
      <c r="A18" s="7" t="s">
        <v>10</v>
      </c>
      <c r="B18" s="20" t="s">
        <v>21</v>
      </c>
      <c r="C18" s="20" t="s">
        <v>21</v>
      </c>
      <c r="D18" s="20" t="s">
        <v>21</v>
      </c>
    </row>
    <row r="19" spans="1:10" s="21" customFormat="1" ht="24" x14ac:dyDescent="0.5">
      <c r="A19" s="7" t="s">
        <v>11</v>
      </c>
      <c r="B19" s="20">
        <v>296.52</v>
      </c>
      <c r="C19" s="20">
        <v>296.52</v>
      </c>
      <c r="D19" s="20" t="s">
        <v>21</v>
      </c>
    </row>
    <row r="20" spans="1:10" s="21" customFormat="1" ht="10.15" customHeight="1" x14ac:dyDescent="0.55000000000000004">
      <c r="A20" s="1"/>
      <c r="B20" s="6"/>
      <c r="C20" s="8"/>
      <c r="D20" s="8"/>
    </row>
    <row r="21" spans="1:10" ht="20.25" customHeight="1" x14ac:dyDescent="0.55000000000000004">
      <c r="A21" s="1"/>
      <c r="B21" s="2"/>
      <c r="C21" s="3" t="s">
        <v>6</v>
      </c>
      <c r="D21" s="2"/>
    </row>
    <row r="22" spans="1:10" ht="8.25" customHeight="1" x14ac:dyDescent="0.55000000000000004">
      <c r="A22" s="1"/>
      <c r="B22" s="2"/>
      <c r="C22" s="4"/>
      <c r="D22" s="2"/>
    </row>
    <row r="23" spans="1:10" ht="24" x14ac:dyDescent="0.55000000000000004">
      <c r="A23" s="3" t="s">
        <v>5</v>
      </c>
      <c r="B23" s="9">
        <f>SUM(B24:B28,B31,B34:B35)</f>
        <v>100.00174452595151</v>
      </c>
      <c r="C23" s="9">
        <f>SUM(C24:C28,C31,C35)</f>
        <v>99.96564626854169</v>
      </c>
      <c r="D23" s="9">
        <v>100</v>
      </c>
      <c r="E23" s="23"/>
      <c r="F23" s="23"/>
    </row>
    <row r="24" spans="1:10" ht="20.25" customHeight="1" x14ac:dyDescent="0.55000000000000004">
      <c r="A24" s="5" t="s">
        <v>9</v>
      </c>
      <c r="B24" s="10">
        <v>0.55000000000000004</v>
      </c>
      <c r="C24" s="10">
        <v>0.67900000000000005</v>
      </c>
      <c r="D24" s="10">
        <f t="shared" ref="D24" si="2">D8*100/D$7</f>
        <v>0.43009747048212527</v>
      </c>
    </row>
    <row r="25" spans="1:10" ht="20.25" customHeight="1" x14ac:dyDescent="0.55000000000000004">
      <c r="A25" s="5" t="s">
        <v>12</v>
      </c>
      <c r="B25" s="10">
        <f t="shared" ref="B25:D33" si="3">B9*100/B$7</f>
        <v>22.766682734047048</v>
      </c>
      <c r="C25" s="10">
        <v>18.600000000000001</v>
      </c>
      <c r="D25" s="10">
        <f t="shared" ref="D25:D26" si="4">D9*100/D$7</f>
        <v>26.508986040505082</v>
      </c>
    </row>
    <row r="26" spans="1:10" ht="20.25" customHeight="1" x14ac:dyDescent="0.55000000000000004">
      <c r="A26" s="7" t="s">
        <v>15</v>
      </c>
      <c r="B26" s="10">
        <f t="shared" si="3"/>
        <v>27.766061642032266</v>
      </c>
      <c r="C26" s="10">
        <v>29.3</v>
      </c>
      <c r="D26" s="10">
        <f t="shared" si="4"/>
        <v>26.433174811413579</v>
      </c>
      <c r="E26" s="23"/>
    </row>
    <row r="27" spans="1:10" ht="20.25" customHeight="1" x14ac:dyDescent="0.55000000000000004">
      <c r="A27" s="7" t="s">
        <v>16</v>
      </c>
      <c r="B27" s="10">
        <f t="shared" si="3"/>
        <v>20.935590057667042</v>
      </c>
      <c r="C27" s="10">
        <f t="shared" si="3"/>
        <v>23.264425917416133</v>
      </c>
      <c r="D27" s="10">
        <v>18.899999999999999</v>
      </c>
    </row>
    <row r="28" spans="1:10" ht="20.25" customHeight="1" x14ac:dyDescent="0.55000000000000004">
      <c r="A28" s="7" t="s">
        <v>17</v>
      </c>
      <c r="B28" s="10">
        <f t="shared" si="3"/>
        <v>17.332529964314212</v>
      </c>
      <c r="C28" s="10">
        <f t="shared" si="3"/>
        <v>17.377632656789178</v>
      </c>
      <c r="D28" s="10">
        <f t="shared" si="3"/>
        <v>17.292039910626436</v>
      </c>
    </row>
    <row r="29" spans="1:10" ht="20.25" customHeight="1" x14ac:dyDescent="0.55000000000000004">
      <c r="A29" s="7" t="s">
        <v>13</v>
      </c>
      <c r="B29" s="10">
        <f t="shared" si="3"/>
        <v>14.618094570710651</v>
      </c>
      <c r="C29" s="10">
        <f t="shared" si="3"/>
        <v>14.093258629006248</v>
      </c>
      <c r="D29" s="10">
        <v>15.1</v>
      </c>
    </row>
    <row r="30" spans="1:10" ht="20.25" customHeight="1" x14ac:dyDescent="0.55000000000000004">
      <c r="A30" s="7" t="s">
        <v>14</v>
      </c>
      <c r="B30" s="10">
        <f t="shared" si="3"/>
        <v>2.7144353936035626</v>
      </c>
      <c r="C30" s="10">
        <f t="shared" si="3"/>
        <v>3.2843740277829312</v>
      </c>
      <c r="D30" s="10">
        <f t="shared" si="3"/>
        <v>2.2027842120367334</v>
      </c>
    </row>
    <row r="31" spans="1:10" ht="20.25" customHeight="1" x14ac:dyDescent="0.55000000000000004">
      <c r="A31" s="7" t="s">
        <v>18</v>
      </c>
      <c r="B31" s="10">
        <f t="shared" si="3"/>
        <v>10.610843996538087</v>
      </c>
      <c r="C31" s="10">
        <f t="shared" ref="C31:D31" si="5">C15*100/C$7</f>
        <v>10.744587694336381</v>
      </c>
      <c r="D31" s="10">
        <f t="shared" si="5"/>
        <v>10.490778226467695</v>
      </c>
      <c r="J31" s="23"/>
    </row>
    <row r="32" spans="1:10" ht="20.25" customHeight="1" x14ac:dyDescent="0.55000000000000004">
      <c r="A32" s="7" t="s">
        <v>19</v>
      </c>
      <c r="B32" s="10">
        <f t="shared" si="3"/>
        <v>7.5967425074024719</v>
      </c>
      <c r="C32" s="10">
        <v>6.5</v>
      </c>
      <c r="D32" s="10">
        <f t="shared" ref="D32" si="6">D16*100/D$7</f>
        <v>8.5208265004919639</v>
      </c>
    </row>
    <row r="33" spans="1:4" ht="20.25" customHeight="1" x14ac:dyDescent="0.55000000000000004">
      <c r="A33" s="22" t="s">
        <v>20</v>
      </c>
      <c r="B33" s="10">
        <f t="shared" si="3"/>
        <v>3.0141014891356153</v>
      </c>
      <c r="C33" s="10">
        <v>4.2</v>
      </c>
      <c r="D33" s="10">
        <f t="shared" ref="D33" si="7">D17*100/D$7</f>
        <v>1.9699517259757298</v>
      </c>
    </row>
    <row r="34" spans="1:4" ht="20.25" customHeight="1" x14ac:dyDescent="0.55000000000000004">
      <c r="A34" s="7" t="s">
        <v>10</v>
      </c>
      <c r="B34" s="20" t="s">
        <v>21</v>
      </c>
      <c r="C34" s="20" t="s">
        <v>21</v>
      </c>
      <c r="D34" s="20" t="s">
        <v>21</v>
      </c>
    </row>
    <row r="35" spans="1:4" ht="20.25" customHeight="1" x14ac:dyDescent="0.55000000000000004">
      <c r="A35" s="18" t="s">
        <v>11</v>
      </c>
      <c r="B35" s="28">
        <f>B19*100/B$7</f>
        <v>4.0036131352859924E-2</v>
      </c>
      <c r="C35" s="24">
        <v>0</v>
      </c>
      <c r="D35" s="25" t="s">
        <v>21</v>
      </c>
    </row>
    <row r="36" spans="1:4" ht="5.25" customHeight="1" x14ac:dyDescent="0.55000000000000004">
      <c r="A36" s="11"/>
      <c r="B36" s="12"/>
      <c r="C36" s="12"/>
      <c r="D36" s="13"/>
    </row>
    <row r="37" spans="1:4" ht="24.75" x14ac:dyDescent="0.55000000000000004">
      <c r="A37" s="26" t="s">
        <v>24</v>
      </c>
      <c r="B37" s="14"/>
      <c r="C37" s="14"/>
      <c r="D37" s="14"/>
    </row>
    <row r="38" spans="1:4" ht="20.25" customHeight="1" x14ac:dyDescent="0.55000000000000004">
      <c r="A38" s="27" t="s">
        <v>23</v>
      </c>
    </row>
    <row r="40" spans="1:4" ht="20.25" customHeight="1" x14ac:dyDescent="0.55000000000000004">
      <c r="A40" s="2" t="s">
        <v>22</v>
      </c>
    </row>
  </sheetData>
  <mergeCells count="1">
    <mergeCell ref="A2:D2"/>
  </mergeCells>
  <pageMargins left="0.78740157480314965" right="0.94696969696969702" top="0.78740157480314965" bottom="0.39370078740157483" header="0.39370078740157483" footer="0.31496062992125984"/>
  <pageSetup paperSize="9" orientation="portrait" horizontalDpi="4294967293" verticalDpi="300" r:id="rId1"/>
  <headerFooter>
    <oddHeader>&amp;L&amp;"TH Sarabun New,Regular"&amp;16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69q1t2</vt:lpstr>
      <vt:lpstr>'69q1t2'!Print_Area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2026-05-28T08:52:16Z</cp:lastPrinted>
  <dcterms:created xsi:type="dcterms:W3CDTF">2018-06-26T06:52:41Z</dcterms:created>
  <dcterms:modified xsi:type="dcterms:W3CDTF">2026-06-08T07:36:15Z</dcterms:modified>
</cp:coreProperties>
</file>