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.สถิติประชากรศาสตร์_68-ok\"/>
    </mc:Choice>
  </mc:AlternateContent>
  <xr:revisionPtr revIDLastSave="0" documentId="8_{19C73A3D-F03A-427B-9BC5-BB040B627C8D}" xr6:coauthVersionLast="47" xr6:coauthVersionMax="47" xr10:uidLastSave="{00000000-0000-0000-0000-000000000000}"/>
  <bookViews>
    <workbookView xWindow="-120" yWindow="-120" windowWidth="21840" windowHeight="13020" xr2:uid="{26165E12-A255-45C1-B45C-F5C44AECEBDD}"/>
  </bookViews>
  <sheets>
    <sheet name="T-1.7" sheetId="1" r:id="rId1"/>
  </sheets>
  <definedNames>
    <definedName name="_xlnm.Print_Area" localSheetId="0">'T-1.7'!$A$1:$K$22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G24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</calcChain>
</file>

<file path=xl/sharedStrings.xml><?xml version="1.0" encoding="utf-8"?>
<sst xmlns="http://schemas.openxmlformats.org/spreadsheetml/2006/main" count="18" uniqueCount="18">
  <si>
    <t>ตาราง</t>
  </si>
  <si>
    <t>จำนวนและอัตราการสมรส และหย่าร้าง พ.ศ. 2559 - 2568</t>
  </si>
  <si>
    <t>Table</t>
  </si>
  <si>
    <t>Number and Crude Marriage and Divorce Rate: 2016 - 2025</t>
  </si>
  <si>
    <t>ปี</t>
  </si>
  <si>
    <t>จำนวน  Number</t>
  </si>
  <si>
    <t>อัตรา  Rate</t>
  </si>
  <si>
    <t>Year</t>
  </si>
  <si>
    <t>สมรส Marriage</t>
  </si>
  <si>
    <t>หย่า Divorce</t>
  </si>
  <si>
    <r>
      <t xml:space="preserve">การสมรส  Crude Marriage </t>
    </r>
    <r>
      <rPr>
        <vertAlign val="superscript"/>
        <sz val="13"/>
        <rFont val="TH SarabunPSK"/>
        <family val="2"/>
      </rPr>
      <t>1/</t>
    </r>
  </si>
  <si>
    <r>
      <t xml:space="preserve">การหย่าร้าง Crude Divorce </t>
    </r>
    <r>
      <rPr>
        <vertAlign val="superscript"/>
        <sz val="13"/>
        <rFont val="TH SarabunPSK"/>
        <family val="2"/>
      </rPr>
      <t>2/</t>
    </r>
  </si>
  <si>
    <t>1/  อัตราการสมรสต่อประชากร 1,000 คน</t>
  </si>
  <si>
    <t xml:space="preserve">          1/  Crude marriage rate per 1,000 populations.</t>
  </si>
  <si>
    <t>2/  อัตราการหย่าร้างต่อประชากร 1,000 คน</t>
  </si>
  <si>
    <t xml:space="preserve">          2/  Crude divorce rate per 1,000 populations.</t>
  </si>
  <si>
    <t xml:space="preserve">        ที่มา:  ที่ทำการปกครองจังหวัดหนองคาย</t>
  </si>
  <si>
    <t xml:space="preserve">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</si>
</sst>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0" xfId="2" applyFont="1"/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5" fillId="0" borderId="11" xfId="2" applyFont="1" applyBorder="1" applyAlignment="1">
      <alignment horizontal="center" vertical="top"/>
    </xf>
    <xf numFmtId="165" fontId="5" fillId="0" borderId="14" xfId="1" applyNumberFormat="1" applyFont="1" applyBorder="1" applyAlignment="1">
      <alignment horizontal="right" vertical="justify" indent="7"/>
    </xf>
    <xf numFmtId="165" fontId="5" fillId="0" borderId="12" xfId="1" applyNumberFormat="1" applyFont="1" applyBorder="1" applyAlignment="1">
      <alignment horizontal="right" vertical="justify" indent="7"/>
    </xf>
    <xf numFmtId="164" fontId="5" fillId="0" borderId="12" xfId="1" applyFont="1" applyBorder="1" applyAlignment="1">
      <alignment horizontal="right" vertical="justify" indent="7"/>
    </xf>
    <xf numFmtId="0" fontId="5" fillId="0" borderId="12" xfId="2" applyFont="1" applyBorder="1" applyAlignment="1">
      <alignment horizontal="center" vertical="top"/>
    </xf>
    <xf numFmtId="0" fontId="5" fillId="0" borderId="0" xfId="2" applyFont="1" applyAlignment="1">
      <alignment vertical="center"/>
    </xf>
    <xf numFmtId="164" fontId="5" fillId="0" borderId="0" xfId="2" applyNumberFormat="1" applyFont="1" applyAlignment="1">
      <alignment vertical="center"/>
    </xf>
    <xf numFmtId="164" fontId="5" fillId="0" borderId="0" xfId="1" applyFont="1" applyAlignment="1">
      <alignment vertical="center"/>
    </xf>
    <xf numFmtId="165" fontId="7" fillId="0" borderId="14" xfId="1" applyNumberFormat="1" applyFont="1" applyBorder="1" applyAlignment="1">
      <alignment horizontal="right" vertical="justify" wrapText="1" indent="7"/>
    </xf>
    <xf numFmtId="0" fontId="4" fillId="0" borderId="14" xfId="2" applyFont="1" applyBorder="1"/>
    <xf numFmtId="0" fontId="4" fillId="0" borderId="12" xfId="2" applyFont="1" applyBorder="1"/>
    <xf numFmtId="0" fontId="4" fillId="0" borderId="10" xfId="2" applyFont="1" applyBorder="1"/>
    <xf numFmtId="0" fontId="4" fillId="0" borderId="0" xfId="2" applyFont="1" applyAlignment="1">
      <alignment vertical="center"/>
    </xf>
    <xf numFmtId="0" fontId="4" fillId="0" borderId="1" xfId="2" applyFont="1" applyBorder="1"/>
    <xf numFmtId="0" fontId="8" fillId="0" borderId="0" xfId="2" applyFont="1"/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/>
    </xf>
    <xf numFmtId="164" fontId="9" fillId="0" borderId="0" xfId="2" applyNumberFormat="1" applyFont="1"/>
    <xf numFmtId="0" fontId="9" fillId="0" borderId="0" xfId="2" applyFont="1"/>
  </cellXfs>
  <cellStyles count="3">
    <cellStyle name="จุลภาค" xfId="1" builtinId="3"/>
    <cellStyle name="ปกติ" xfId="0" builtinId="0"/>
    <cellStyle name="ปกติ 2" xfId="2" xr:uid="{3A60FA04-395F-4972-9FF1-95B912B5F6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32890</xdr:colOff>
      <xdr:row>0</xdr:row>
      <xdr:rowOff>39780</xdr:rowOff>
    </xdr:from>
    <xdr:to>
      <xdr:col>10</xdr:col>
      <xdr:colOff>392892</xdr:colOff>
      <xdr:row>3</xdr:row>
      <xdr:rowOff>89646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997EDCB-C28D-4AB9-9F81-81F68DA0B4FC}"/>
            </a:ext>
          </a:extLst>
        </xdr:cNvPr>
        <xdr:cNvGrpSpPr/>
      </xdr:nvGrpSpPr>
      <xdr:grpSpPr>
        <a:xfrm>
          <a:off x="9894066" y="39780"/>
          <a:ext cx="360002" cy="890307"/>
          <a:chOff x="10028507" y="1885951"/>
          <a:chExt cx="353743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7CF4529-1B81-44CF-851B-6379DAD3AA3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919650D-1E7E-4AFB-86EA-A4F28710B4BD}"/>
              </a:ext>
            </a:extLst>
          </xdr:cNvPr>
          <xdr:cNvSpPr txBox="1"/>
        </xdr:nvSpPr>
        <xdr:spPr>
          <a:xfrm rot="5400000">
            <a:off x="9931502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5DA77-0DE8-47B2-8EC8-C226BF40593A}">
  <sheetPr>
    <tabColor rgb="FF92D050"/>
  </sheetPr>
  <dimension ref="A2:P27"/>
  <sheetViews>
    <sheetView showGridLines="0" tabSelected="1" view="pageBreakPreview" topLeftCell="A3" zoomScale="85" zoomScaleNormal="100" zoomScaleSheetLayoutView="85" workbookViewId="0">
      <selection activeCell="E17" sqref="E17:H17"/>
    </sheetView>
  </sheetViews>
  <sheetFormatPr defaultColWidth="9.140625" defaultRowHeight="21.75" x14ac:dyDescent="0.5"/>
  <cols>
    <col min="1" max="1" width="0.85546875" style="42" customWidth="1"/>
    <col min="2" max="2" width="5.85546875" style="42" customWidth="1"/>
    <col min="3" max="3" width="4.140625" style="42" customWidth="1"/>
    <col min="4" max="4" width="11.7109375" style="42" customWidth="1"/>
    <col min="5" max="5" width="24.5703125" style="42" customWidth="1"/>
    <col min="6" max="6" width="22.7109375" style="42" customWidth="1"/>
    <col min="7" max="7" width="24.7109375" style="42" customWidth="1"/>
    <col min="8" max="8" width="26" style="42" customWidth="1"/>
    <col min="9" max="9" width="25.5703125" style="42" customWidth="1"/>
    <col min="10" max="10" width="1.7109375" style="42" customWidth="1"/>
    <col min="11" max="12" width="6.7109375" style="42" customWidth="1"/>
    <col min="13" max="14" width="9.140625" style="42"/>
    <col min="15" max="15" width="9.28515625" style="42" bestFit="1" customWidth="1"/>
    <col min="16" max="16" width="9.85546875" style="42" bestFit="1" customWidth="1"/>
    <col min="17" max="16384" width="9.140625" style="42"/>
  </cols>
  <sheetData>
    <row r="2" spans="1:16" s="1" customFormat="1" x14ac:dyDescent="0.5">
      <c r="B2" s="1" t="s">
        <v>0</v>
      </c>
      <c r="C2" s="2">
        <v>1.7</v>
      </c>
      <c r="D2" s="1" t="s">
        <v>1</v>
      </c>
    </row>
    <row r="3" spans="1:16" s="3" customFormat="1" x14ac:dyDescent="0.5">
      <c r="B3" s="1" t="s">
        <v>2</v>
      </c>
      <c r="C3" s="2">
        <v>1.7</v>
      </c>
      <c r="D3" s="1" t="s">
        <v>3</v>
      </c>
    </row>
    <row r="4" spans="1:16" s="4" customFormat="1" ht="8.25" x14ac:dyDescent="0.15"/>
    <row r="5" spans="1:16" s="10" customFormat="1" ht="22.5" customHeight="1" x14ac:dyDescent="0.45">
      <c r="A5" s="5" t="s">
        <v>4</v>
      </c>
      <c r="B5" s="5"/>
      <c r="C5" s="5"/>
      <c r="D5" s="6"/>
      <c r="E5" s="7" t="s">
        <v>5</v>
      </c>
      <c r="F5" s="8"/>
      <c r="G5" s="7" t="s">
        <v>6</v>
      </c>
      <c r="H5" s="8"/>
      <c r="I5" s="9" t="s">
        <v>7</v>
      </c>
    </row>
    <row r="6" spans="1:16" s="10" customFormat="1" ht="22.5" customHeight="1" x14ac:dyDescent="0.45">
      <c r="A6" s="11"/>
      <c r="B6" s="11"/>
      <c r="C6" s="11"/>
      <c r="D6" s="12"/>
      <c r="E6" s="13" t="s">
        <v>8</v>
      </c>
      <c r="F6" s="14" t="s">
        <v>9</v>
      </c>
      <c r="G6" s="14" t="s">
        <v>10</v>
      </c>
      <c r="H6" s="15" t="s">
        <v>11</v>
      </c>
      <c r="I6" s="16"/>
    </row>
    <row r="7" spans="1:16" s="10" customFormat="1" ht="9" customHeight="1" x14ac:dyDescent="0.45">
      <c r="A7" s="17"/>
      <c r="B7" s="17"/>
      <c r="C7" s="17"/>
      <c r="D7" s="18"/>
      <c r="E7" s="19"/>
      <c r="F7" s="19"/>
      <c r="G7" s="20"/>
      <c r="H7" s="21"/>
      <c r="I7" s="22"/>
    </row>
    <row r="8" spans="1:16" s="29" customFormat="1" ht="32.1" customHeight="1" x14ac:dyDescent="0.25">
      <c r="A8" s="23">
        <v>2559</v>
      </c>
      <c r="B8" s="23"/>
      <c r="C8" s="23"/>
      <c r="D8" s="24"/>
      <c r="E8" s="25">
        <v>1896</v>
      </c>
      <c r="F8" s="26">
        <v>913</v>
      </c>
      <c r="G8" s="27">
        <v>3.64</v>
      </c>
      <c r="H8" s="27">
        <v>1.75</v>
      </c>
      <c r="I8" s="28">
        <v>2016</v>
      </c>
      <c r="M8" s="30"/>
      <c r="N8" s="30">
        <f>ROUND(G8,2)</f>
        <v>3.64</v>
      </c>
      <c r="O8" s="30">
        <f>ROUND(H8,2)</f>
        <v>1.75</v>
      </c>
    </row>
    <row r="9" spans="1:16" s="29" customFormat="1" ht="32.1" customHeight="1" x14ac:dyDescent="0.25">
      <c r="A9" s="23">
        <v>2560</v>
      </c>
      <c r="B9" s="23"/>
      <c r="C9" s="23"/>
      <c r="D9" s="24"/>
      <c r="E9" s="25">
        <v>1930</v>
      </c>
      <c r="F9" s="26">
        <v>891</v>
      </c>
      <c r="G9" s="27">
        <v>3.7</v>
      </c>
      <c r="H9" s="27">
        <v>1.71</v>
      </c>
      <c r="I9" s="28">
        <v>2017</v>
      </c>
      <c r="M9" s="30"/>
      <c r="N9" s="30">
        <f t="shared" ref="N9:O17" si="0">ROUND(G9,2)</f>
        <v>3.7</v>
      </c>
      <c r="O9" s="30">
        <f t="shared" si="0"/>
        <v>1.71</v>
      </c>
      <c r="P9" s="31"/>
    </row>
    <row r="10" spans="1:16" s="29" customFormat="1" ht="32.1" customHeight="1" x14ac:dyDescent="0.25">
      <c r="A10" s="23">
        <v>2561</v>
      </c>
      <c r="B10" s="23"/>
      <c r="C10" s="23"/>
      <c r="D10" s="24"/>
      <c r="E10" s="25">
        <v>1976</v>
      </c>
      <c r="F10" s="26">
        <v>897</v>
      </c>
      <c r="G10" s="27">
        <v>3.78</v>
      </c>
      <c r="H10" s="27">
        <v>1.72</v>
      </c>
      <c r="I10" s="28">
        <v>2018</v>
      </c>
      <c r="M10" s="30"/>
      <c r="N10" s="30">
        <f t="shared" si="0"/>
        <v>3.78</v>
      </c>
      <c r="O10" s="30">
        <f t="shared" si="0"/>
        <v>1.72</v>
      </c>
      <c r="P10" s="31"/>
    </row>
    <row r="11" spans="1:16" s="29" customFormat="1" ht="32.1" customHeight="1" x14ac:dyDescent="0.25">
      <c r="A11" s="23">
        <v>2562</v>
      </c>
      <c r="B11" s="23"/>
      <c r="C11" s="23"/>
      <c r="D11" s="24"/>
      <c r="E11" s="25">
        <v>1971</v>
      </c>
      <c r="F11" s="26">
        <v>942</v>
      </c>
      <c r="G11" s="27">
        <v>3.77</v>
      </c>
      <c r="H11" s="27">
        <v>1.8</v>
      </c>
      <c r="I11" s="28">
        <v>2019</v>
      </c>
      <c r="M11" s="30"/>
      <c r="N11" s="30">
        <f t="shared" si="0"/>
        <v>3.77</v>
      </c>
      <c r="O11" s="30">
        <f t="shared" si="0"/>
        <v>1.8</v>
      </c>
      <c r="P11" s="31"/>
    </row>
    <row r="12" spans="1:16" s="29" customFormat="1" ht="32.1" customHeight="1" x14ac:dyDescent="0.25">
      <c r="A12" s="23">
        <v>2563</v>
      </c>
      <c r="B12" s="23"/>
      <c r="C12" s="23"/>
      <c r="D12" s="24"/>
      <c r="E12" s="25">
        <v>1551</v>
      </c>
      <c r="F12" s="26">
        <v>843</v>
      </c>
      <c r="G12" s="27">
        <v>3</v>
      </c>
      <c r="H12" s="27">
        <v>1.63</v>
      </c>
      <c r="I12" s="28">
        <v>2020</v>
      </c>
      <c r="M12" s="30"/>
      <c r="N12" s="30">
        <f t="shared" si="0"/>
        <v>3</v>
      </c>
      <c r="O12" s="30">
        <f t="shared" si="0"/>
        <v>1.63</v>
      </c>
      <c r="P12" s="31"/>
    </row>
    <row r="13" spans="1:16" s="29" customFormat="1" ht="32.1" customHeight="1" x14ac:dyDescent="0.25">
      <c r="A13" s="23">
        <v>2564</v>
      </c>
      <c r="B13" s="23"/>
      <c r="C13" s="23"/>
      <c r="D13" s="24"/>
      <c r="E13" s="32">
        <v>1593</v>
      </c>
      <c r="F13" s="26">
        <v>811</v>
      </c>
      <c r="G13" s="27">
        <v>3.01</v>
      </c>
      <c r="H13" s="27">
        <v>1.61</v>
      </c>
      <c r="I13" s="28">
        <v>2021</v>
      </c>
      <c r="L13" s="30"/>
      <c r="M13" s="30"/>
      <c r="N13" s="30">
        <f t="shared" si="0"/>
        <v>3.01</v>
      </c>
      <c r="O13" s="30">
        <f t="shared" si="0"/>
        <v>1.61</v>
      </c>
      <c r="P13" s="31"/>
    </row>
    <row r="14" spans="1:16" s="29" customFormat="1" ht="32.1" customHeight="1" x14ac:dyDescent="0.25">
      <c r="A14" s="23">
        <v>2565</v>
      </c>
      <c r="B14" s="23"/>
      <c r="C14" s="23"/>
      <c r="D14" s="24"/>
      <c r="E14" s="32">
        <v>2315</v>
      </c>
      <c r="F14" s="26">
        <v>1034</v>
      </c>
      <c r="G14" s="27">
        <v>4.49</v>
      </c>
      <c r="H14" s="27">
        <v>2</v>
      </c>
      <c r="I14" s="28">
        <v>2022</v>
      </c>
      <c r="M14" s="30"/>
      <c r="N14" s="30">
        <f t="shared" si="0"/>
        <v>4.49</v>
      </c>
      <c r="O14" s="30">
        <f t="shared" si="0"/>
        <v>2</v>
      </c>
      <c r="P14" s="31"/>
    </row>
    <row r="15" spans="1:16" s="29" customFormat="1" ht="32.1" customHeight="1" x14ac:dyDescent="0.25">
      <c r="A15" s="23">
        <v>2566</v>
      </c>
      <c r="B15" s="23"/>
      <c r="C15" s="23"/>
      <c r="D15" s="24"/>
      <c r="E15" s="32">
        <v>1872</v>
      </c>
      <c r="F15" s="26">
        <v>1034</v>
      </c>
      <c r="G15" s="27">
        <v>3.64</v>
      </c>
      <c r="H15" s="27">
        <v>2.0099999999999998</v>
      </c>
      <c r="I15" s="28">
        <v>2023</v>
      </c>
      <c r="M15" s="30"/>
      <c r="N15" s="30">
        <f t="shared" si="0"/>
        <v>3.64</v>
      </c>
      <c r="O15" s="30">
        <f t="shared" si="0"/>
        <v>2.0099999999999998</v>
      </c>
      <c r="P15" s="31"/>
    </row>
    <row r="16" spans="1:16" s="29" customFormat="1" ht="32.1" customHeight="1" x14ac:dyDescent="0.25">
      <c r="A16" s="23">
        <v>2567</v>
      </c>
      <c r="B16" s="23"/>
      <c r="C16" s="23"/>
      <c r="D16" s="24"/>
      <c r="E16" s="32">
        <v>1660</v>
      </c>
      <c r="F16" s="26">
        <v>1077</v>
      </c>
      <c r="G16" s="27">
        <v>3.24</v>
      </c>
      <c r="H16" s="27">
        <v>2.1</v>
      </c>
      <c r="I16" s="28">
        <v>2024</v>
      </c>
      <c r="M16" s="30"/>
      <c r="N16" s="30">
        <f t="shared" si="0"/>
        <v>3.24</v>
      </c>
      <c r="O16" s="30">
        <f t="shared" si="0"/>
        <v>2.1</v>
      </c>
      <c r="P16" s="31"/>
    </row>
    <row r="17" spans="1:16" s="29" customFormat="1" ht="32.1" customHeight="1" x14ac:dyDescent="0.25">
      <c r="A17" s="23">
        <v>2568</v>
      </c>
      <c r="B17" s="23"/>
      <c r="C17" s="23"/>
      <c r="D17" s="24"/>
      <c r="E17" s="32">
        <v>1719</v>
      </c>
      <c r="F17" s="26">
        <v>1045</v>
      </c>
      <c r="G17" s="27">
        <v>3.37</v>
      </c>
      <c r="H17" s="27">
        <v>2.0499999999999998</v>
      </c>
      <c r="I17" s="28">
        <v>2025</v>
      </c>
      <c r="M17" s="30"/>
      <c r="N17" s="30">
        <f t="shared" si="0"/>
        <v>3.37</v>
      </c>
      <c r="O17" s="30">
        <f t="shared" si="0"/>
        <v>2.0499999999999998</v>
      </c>
      <c r="P17" s="31"/>
    </row>
    <row r="18" spans="1:16" s="4" customFormat="1" ht="8.25" x14ac:dyDescent="0.15">
      <c r="E18" s="33"/>
      <c r="F18" s="34"/>
      <c r="G18" s="34"/>
      <c r="H18" s="34"/>
      <c r="I18" s="35"/>
      <c r="J18" s="36"/>
      <c r="K18" s="36"/>
      <c r="L18" s="36"/>
    </row>
    <row r="19" spans="1:16" s="4" customFormat="1" ht="8.25" x14ac:dyDescent="0.15">
      <c r="A19" s="37"/>
      <c r="B19" s="37"/>
      <c r="C19" s="37"/>
      <c r="D19" s="37"/>
      <c r="E19" s="37"/>
      <c r="F19" s="37"/>
      <c r="G19" s="37"/>
      <c r="H19" s="37"/>
      <c r="I19" s="37"/>
      <c r="J19" s="36"/>
      <c r="K19" s="36"/>
      <c r="L19" s="36"/>
    </row>
    <row r="20" spans="1:16" s="38" customFormat="1" ht="18.75" x14ac:dyDescent="0.45">
      <c r="C20" s="38" t="s">
        <v>12</v>
      </c>
      <c r="G20" s="38" t="s">
        <v>13</v>
      </c>
      <c r="J20" s="39"/>
      <c r="K20" s="39"/>
      <c r="L20" s="39"/>
    </row>
    <row r="21" spans="1:16" s="38" customFormat="1" ht="18.75" x14ac:dyDescent="0.45">
      <c r="C21" s="38" t="s">
        <v>14</v>
      </c>
      <c r="G21" s="38" t="s">
        <v>15</v>
      </c>
    </row>
    <row r="22" spans="1:16" s="38" customFormat="1" ht="18.75" x14ac:dyDescent="0.45">
      <c r="B22" s="38" t="s">
        <v>16</v>
      </c>
      <c r="G22" s="40" t="s">
        <v>17</v>
      </c>
    </row>
    <row r="23" spans="1:16" s="10" customFormat="1" x14ac:dyDescent="0.5">
      <c r="G23" s="41"/>
      <c r="H23" s="41"/>
      <c r="J23" s="38"/>
      <c r="K23" s="38"/>
      <c r="L23" s="38"/>
    </row>
    <row r="24" spans="1:16" x14ac:dyDescent="0.5">
      <c r="E24" s="42">
        <v>510189</v>
      </c>
      <c r="G24" s="41">
        <f>E17/E24*1000</f>
        <v>3.3693395976785072</v>
      </c>
      <c r="H24" s="41">
        <f>F17/E24*1000</f>
        <v>2.0482605465817572</v>
      </c>
      <c r="I24" s="10"/>
      <c r="J24" s="38"/>
      <c r="K24" s="38"/>
      <c r="L24" s="38"/>
    </row>
    <row r="25" spans="1:16" x14ac:dyDescent="0.5">
      <c r="C25" s="10"/>
      <c r="D25" s="10"/>
      <c r="E25" s="10"/>
      <c r="G25" s="41"/>
      <c r="H25" s="41"/>
    </row>
    <row r="26" spans="1:16" x14ac:dyDescent="0.5">
      <c r="B26" s="10"/>
      <c r="C26" s="38"/>
      <c r="D26" s="38"/>
    </row>
    <row r="27" spans="1:16" x14ac:dyDescent="0.5">
      <c r="C27" s="38"/>
      <c r="D27" s="38"/>
    </row>
  </sheetData>
  <mergeCells count="14">
    <mergeCell ref="A16:D16"/>
    <mergeCell ref="A17:D17"/>
    <mergeCell ref="A10:D10"/>
    <mergeCell ref="A11:D11"/>
    <mergeCell ref="A12:D12"/>
    <mergeCell ref="A13:D13"/>
    <mergeCell ref="A14:D14"/>
    <mergeCell ref="A15:D15"/>
    <mergeCell ref="A5:D6"/>
    <mergeCell ref="E5:F5"/>
    <mergeCell ref="G5:H5"/>
    <mergeCell ref="I5:I6"/>
    <mergeCell ref="A8:D8"/>
    <mergeCell ref="A9:D9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T-1.7</vt:lpstr>
      <vt:lpstr>'T-1.7'!Print_Area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2026-08-13T07:17:15Z</dcterms:created>
  <dcterms:modified xsi:type="dcterms:W3CDTF">2026-08-13T07:17:21Z</dcterms:modified>
</cp:coreProperties>
</file>