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. รายงานสถิติจังหวัดหนองคาย\5. รายงานสถิติ 2569\_SR_2026_13_Excel_ขออนุมัติ-ส่งตรวจ2.09.69\1.สถิติประชากรศาสตร์_69\"/>
    </mc:Choice>
  </mc:AlternateContent>
  <xr:revisionPtr revIDLastSave="0" documentId="8_{8E25C904-DAF2-475A-B741-84ADEBC73D8C}" xr6:coauthVersionLast="47" xr6:coauthVersionMax="47" xr10:uidLastSave="{00000000-0000-0000-0000-000000000000}"/>
  <bookViews>
    <workbookView xWindow="-120" yWindow="-120" windowWidth="21840" windowHeight="13020" xr2:uid="{25DD09AD-7F27-4555-9FD4-5423E09A88C7}"/>
  </bookViews>
  <sheets>
    <sheet name="T-1.1" sheetId="1" r:id="rId1"/>
  </sheets>
  <definedNames>
    <definedName name="_xlnm.Print_Area" localSheetId="0">'T-1.1'!$A$1:$R$22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X19" i="1" l="1"/>
  <c r="T19" i="1"/>
  <c r="X18" i="1"/>
  <c r="T18" i="1"/>
  <c r="X17" i="1"/>
  <c r="T17" i="1"/>
  <c r="X16" i="1"/>
  <c r="T16" i="1"/>
  <c r="X15" i="1"/>
  <c r="T15" i="1"/>
  <c r="X14" i="1"/>
  <c r="T14" i="1"/>
  <c r="X13" i="1"/>
  <c r="T13" i="1"/>
  <c r="X12" i="1"/>
  <c r="T12" i="1"/>
  <c r="X11" i="1"/>
  <c r="T11" i="1"/>
  <c r="X10" i="1"/>
  <c r="T10" i="1"/>
  <c r="U5" i="1"/>
  <c r="T5" i="1"/>
</calcChain>
</file>

<file path=xl/sharedStrings.xml><?xml version="1.0" encoding="utf-8"?>
<sst xmlns="http://schemas.openxmlformats.org/spreadsheetml/2006/main" count="48" uniqueCount="44">
  <si>
    <t>ตาราง</t>
  </si>
  <si>
    <t>ประชากรจากการทะเบียน อัตราเพิ่ม และความหนาแน่นของประชากร เป็นรายอำเภอ พ.ศ. 2564 - 2568</t>
  </si>
  <si>
    <t>Table</t>
  </si>
  <si>
    <t>Population from Registration Record, Growth Rate and Density by District: 2021 - 2025</t>
  </si>
  <si>
    <t>อำเภอ</t>
  </si>
  <si>
    <t>ประชากร</t>
  </si>
  <si>
    <t>อัตราเพิ่มของประชากร</t>
  </si>
  <si>
    <t>ความหนาแน่น</t>
  </si>
  <si>
    <t>District</t>
  </si>
  <si>
    <t>population</t>
  </si>
  <si>
    <r>
      <t xml:space="preserve">Population growth rate </t>
    </r>
    <r>
      <rPr>
        <sz val="11"/>
        <rFont val="TH SarabunPSK"/>
        <family val="2"/>
      </rPr>
      <t>(%)</t>
    </r>
  </si>
  <si>
    <t>ของประชากร</t>
  </si>
  <si>
    <t>(ต่อ ตร. กม.) 2568</t>
  </si>
  <si>
    <t>Population density</t>
  </si>
  <si>
    <t>(2021)</t>
  </si>
  <si>
    <t>(2022)</t>
  </si>
  <si>
    <t>(2023)</t>
  </si>
  <si>
    <t>(2024)</t>
  </si>
  <si>
    <t>(2025)</t>
  </si>
  <si>
    <t>(per sq. km.) 2025</t>
  </si>
  <si>
    <t>รวมยอด</t>
  </si>
  <si>
    <t>Total</t>
  </si>
  <si>
    <t>อำเภอเมืองหนองคาย</t>
  </si>
  <si>
    <t xml:space="preserve"> Mueang _ _ _ _ district</t>
  </si>
  <si>
    <t>Mueang Nong Khai District</t>
  </si>
  <si>
    <t>อำเภอท่าบ่อ</t>
  </si>
  <si>
    <t>Tha Bo District</t>
  </si>
  <si>
    <t>อำเภอโพนพิสัย</t>
  </si>
  <si>
    <t>Phon Phisai District</t>
  </si>
  <si>
    <t>อำเภอศรีเชียงใหม่</t>
  </si>
  <si>
    <t>Si Chiang Mai District</t>
  </si>
  <si>
    <t>อำเภอสังคม</t>
  </si>
  <si>
    <t>Sangkhom District</t>
  </si>
  <si>
    <t>อำเภอสระใคร</t>
  </si>
  <si>
    <t>Sakhrai District</t>
  </si>
  <si>
    <t>อำเภอเฝ้าไร่</t>
  </si>
  <si>
    <t>Fao Rai District</t>
  </si>
  <si>
    <t>อำเภอรัตนวาปี</t>
  </si>
  <si>
    <t>Rattanawapi District</t>
  </si>
  <si>
    <t>อำเภอโพธิ์ตาก</t>
  </si>
  <si>
    <t>Pho Tak District</t>
  </si>
  <si>
    <t xml:space="preserve">      ที่มา:  กรมการปกครอง กระทรวงมหาดไทย</t>
  </si>
  <si>
    <t xml:space="preserve">    Source:  Department of Provincial Administration, Ministry of Interior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</si>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</sst>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_-* #,##0_-;\-* #,##0_-;_-* &quot;-&quot;??_-;_-@_-"/>
    <numFmt numFmtId="166" formatCode="#,##0.00\ ;\-\ #,##0.00\ "/>
  </numFmts>
  <fonts count="13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Cordia New"/>
      <family val="2"/>
    </font>
    <font>
      <sz val="5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rgb="FFFF0000"/>
      <name val="TH SarabunPSK"/>
      <family val="2"/>
    </font>
    <font>
      <sz val="8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6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1" applyFont="1"/>
    <xf numFmtId="0" fontId="3" fillId="0" borderId="0" xfId="0" applyFont="1"/>
    <xf numFmtId="164" fontId="3" fillId="0" borderId="0" xfId="1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164" fontId="5" fillId="0" borderId="0" xfId="1" applyFont="1"/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/>
    <xf numFmtId="0" fontId="4" fillId="0" borderId="9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49" fontId="4" fillId="0" borderId="7" xfId="0" applyNumberFormat="1" applyFont="1" applyBorder="1" applyAlignment="1">
      <alignment horizontal="center"/>
    </xf>
    <xf numFmtId="49" fontId="4" fillId="0" borderId="9" xfId="0" applyNumberFormat="1" applyFont="1" applyBorder="1" applyAlignment="1">
      <alignment horizontal="center"/>
    </xf>
    <xf numFmtId="49" fontId="4" fillId="0" borderId="4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5" fillId="0" borderId="0" xfId="1" applyFont="1" applyBorder="1"/>
    <xf numFmtId="0" fontId="7" fillId="0" borderId="0" xfId="0" applyFont="1" applyAlignment="1">
      <alignment horizontal="center" vertical="top"/>
    </xf>
    <xf numFmtId="165" fontId="7" fillId="0" borderId="7" xfId="1" applyNumberFormat="1" applyFont="1" applyBorder="1" applyAlignment="1">
      <alignment horizontal="right" vertical="justify" indent="1"/>
    </xf>
    <xf numFmtId="165" fontId="8" fillId="0" borderId="9" xfId="1" applyNumberFormat="1" applyFont="1" applyBorder="1" applyAlignment="1">
      <alignment horizontal="right" vertical="justify" wrapText="1" indent="1"/>
    </xf>
    <xf numFmtId="2" fontId="7" fillId="0" borderId="4" xfId="1" applyNumberFormat="1" applyFont="1" applyBorder="1" applyAlignment="1">
      <alignment horizontal="right" vertical="justify" indent="2"/>
    </xf>
    <xf numFmtId="2" fontId="7" fillId="0" borderId="9" xfId="1" applyNumberFormat="1" applyFont="1" applyBorder="1" applyAlignment="1">
      <alignment horizontal="right" vertical="justify" indent="2"/>
    </xf>
    <xf numFmtId="166" fontId="7" fillId="0" borderId="4" xfId="1" applyNumberFormat="1" applyFont="1" applyBorder="1" applyAlignment="1">
      <alignment horizontal="right" vertical="justify" indent="3"/>
    </xf>
    <xf numFmtId="0" fontId="7" fillId="0" borderId="7" xfId="0" applyFont="1" applyBorder="1" applyAlignment="1">
      <alignment horizontal="center" vertical="top"/>
    </xf>
    <xf numFmtId="0" fontId="7" fillId="0" borderId="0" xfId="0" applyFont="1" applyAlignment="1">
      <alignment vertical="center"/>
    </xf>
    <xf numFmtId="164" fontId="7" fillId="0" borderId="0" xfId="1" applyFont="1" applyAlignment="1">
      <alignment vertical="center"/>
    </xf>
    <xf numFmtId="0" fontId="4" fillId="0" borderId="0" xfId="0" applyFont="1" applyAlignment="1">
      <alignment horizontal="left" vertical="top" indent="1"/>
    </xf>
    <xf numFmtId="0" fontId="4" fillId="0" borderId="0" xfId="0" applyFont="1" applyAlignment="1">
      <alignment vertical="top"/>
    </xf>
    <xf numFmtId="165" fontId="4" fillId="0" borderId="7" xfId="1" applyNumberFormat="1" applyFont="1" applyBorder="1" applyAlignment="1">
      <alignment horizontal="right" vertical="justify" indent="1"/>
    </xf>
    <xf numFmtId="165" fontId="9" fillId="0" borderId="9" xfId="1" applyNumberFormat="1" applyFont="1" applyBorder="1" applyAlignment="1">
      <alignment horizontal="right" vertical="justify" wrapText="1" indent="1"/>
    </xf>
    <xf numFmtId="2" fontId="4" fillId="0" borderId="4" xfId="1" applyNumberFormat="1" applyFont="1" applyBorder="1" applyAlignment="1">
      <alignment horizontal="right" vertical="justify" indent="2"/>
    </xf>
    <xf numFmtId="2" fontId="4" fillId="0" borderId="0" xfId="1" applyNumberFormat="1" applyFont="1" applyBorder="1" applyAlignment="1">
      <alignment horizontal="right" vertical="justify" indent="2"/>
    </xf>
    <xf numFmtId="2" fontId="9" fillId="0" borderId="9" xfId="1" applyNumberFormat="1" applyFont="1" applyBorder="1" applyAlignment="1">
      <alignment horizontal="right" vertical="justify" indent="2"/>
    </xf>
    <xf numFmtId="166" fontId="4" fillId="0" borderId="4" xfId="1" applyNumberFormat="1" applyFont="1" applyBorder="1" applyAlignment="1">
      <alignment horizontal="right" vertical="justify" indent="3"/>
    </xf>
    <xf numFmtId="0" fontId="4" fillId="0" borderId="0" xfId="0" applyFont="1" applyAlignment="1">
      <alignment vertical="center"/>
    </xf>
    <xf numFmtId="164" fontId="10" fillId="0" borderId="0" xfId="1" applyFont="1" applyAlignment="1">
      <alignment vertical="center"/>
    </xf>
    <xf numFmtId="0" fontId="4" fillId="0" borderId="4" xfId="0" applyFont="1" applyBorder="1" applyAlignment="1">
      <alignment vertical="top"/>
    </xf>
    <xf numFmtId="164" fontId="4" fillId="0" borderId="0" xfId="1" applyFont="1" applyBorder="1" applyAlignment="1">
      <alignment horizontal="right" vertical="justify" indent="2"/>
    </xf>
    <xf numFmtId="0" fontId="4" fillId="0" borderId="0" xfId="0" applyFont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5" xfId="0" applyFont="1" applyBorder="1"/>
    <xf numFmtId="0" fontId="4" fillId="0" borderId="10" xfId="0" applyFont="1" applyBorder="1"/>
    <xf numFmtId="0" fontId="4" fillId="0" borderId="6" xfId="0" applyFont="1" applyBorder="1"/>
    <xf numFmtId="0" fontId="4" fillId="0" borderId="11" xfId="0" applyFont="1" applyBorder="1"/>
    <xf numFmtId="0" fontId="11" fillId="0" borderId="0" xfId="0" applyFont="1"/>
    <xf numFmtId="164" fontId="11" fillId="0" borderId="0" xfId="1" applyFont="1"/>
    <xf numFmtId="0" fontId="12" fillId="0" borderId="0" xfId="0" applyFont="1"/>
    <xf numFmtId="164" fontId="12" fillId="0" borderId="0" xfId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19049</xdr:colOff>
      <xdr:row>18</xdr:row>
      <xdr:rowOff>9525</xdr:rowOff>
    </xdr:from>
    <xdr:to>
      <xdr:col>17</xdr:col>
      <xdr:colOff>379049</xdr:colOff>
      <xdr:row>21</xdr:row>
      <xdr:rowOff>161925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EDFC588C-99C4-4F5E-8566-15FB38CF246A}"/>
            </a:ext>
          </a:extLst>
        </xdr:cNvPr>
        <xdr:cNvGrpSpPr/>
      </xdr:nvGrpSpPr>
      <xdr:grpSpPr>
        <a:xfrm flipV="1">
          <a:off x="9869020" y="5758143"/>
          <a:ext cx="360000" cy="735106"/>
          <a:chOff x="10039350" y="1885951"/>
          <a:chExt cx="345247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4F4F1A09-6E6A-4DC2-BB3B-03A19525C7A6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63E89C55-E1C1-419F-B0FD-88AB8D0FDF2F}"/>
              </a:ext>
            </a:extLst>
          </xdr:cNvPr>
          <xdr:cNvSpPr txBox="1"/>
        </xdr:nvSpPr>
        <xdr:spPr>
          <a:xfrm rot="5400000">
            <a:off x="9965392" y="1998672"/>
            <a:ext cx="495509" cy="3429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5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46F1B-EA43-48BC-BD35-583BF9995F90}">
  <sheetPr>
    <tabColor theme="7" tint="0.59999389629810485"/>
  </sheetPr>
  <dimension ref="A1:X26"/>
  <sheetViews>
    <sheetView showGridLines="0" tabSelected="1" view="pageBreakPreview" zoomScale="85" zoomScaleNormal="90" zoomScaleSheetLayoutView="85" workbookViewId="0">
      <selection activeCell="I14" sqref="I14"/>
    </sheetView>
  </sheetViews>
  <sheetFormatPr defaultColWidth="9.140625" defaultRowHeight="21.75" x14ac:dyDescent="0.5"/>
  <cols>
    <col min="1" max="1" width="1.5703125" style="66" customWidth="1"/>
    <col min="2" max="2" width="5.85546875" style="66" customWidth="1"/>
    <col min="3" max="3" width="4.28515625" style="66" customWidth="1"/>
    <col min="4" max="4" width="5" style="66" customWidth="1"/>
    <col min="5" max="13" width="10.28515625" style="66" customWidth="1"/>
    <col min="14" max="14" width="15.140625" style="66" customWidth="1"/>
    <col min="15" max="15" width="0.85546875" style="66" customWidth="1"/>
    <col min="16" max="16" width="21" style="66" customWidth="1"/>
    <col min="17" max="17" width="1.7109375" style="66" customWidth="1"/>
    <col min="18" max="19" width="6.7109375" style="66" customWidth="1"/>
    <col min="20" max="20" width="9.85546875" style="67" bestFit="1" customWidth="1"/>
    <col min="21" max="22" width="9.140625" style="67"/>
    <col min="23" max="23" width="5.140625" style="66" bestFit="1" customWidth="1"/>
    <col min="24" max="24" width="7.7109375" style="66" bestFit="1" customWidth="1"/>
    <col min="25" max="16384" width="9.140625" style="66"/>
  </cols>
  <sheetData>
    <row r="1" spans="1:24" s="1" customFormat="1" x14ac:dyDescent="0.5">
      <c r="B1" s="1" t="s">
        <v>0</v>
      </c>
      <c r="C1" s="2">
        <v>1.1000000000000001</v>
      </c>
      <c r="D1" s="1" t="s">
        <v>1</v>
      </c>
      <c r="T1" s="3"/>
      <c r="U1" s="3"/>
      <c r="V1" s="3"/>
    </row>
    <row r="2" spans="1:24" s="1" customFormat="1" x14ac:dyDescent="0.5">
      <c r="B2" s="1" t="s">
        <v>2</v>
      </c>
      <c r="C2" s="2">
        <v>1.1000000000000001</v>
      </c>
      <c r="D2" s="1" t="s">
        <v>3</v>
      </c>
      <c r="T2" s="3"/>
      <c r="U2" s="3"/>
      <c r="V2" s="3"/>
    </row>
    <row r="3" spans="1:24" s="4" customFormat="1" ht="8.25" x14ac:dyDescent="0.15">
      <c r="T3" s="5"/>
      <c r="U3" s="5"/>
      <c r="V3" s="5"/>
    </row>
    <row r="4" spans="1:24" s="13" customFormat="1" ht="19.5" x14ac:dyDescent="0.45">
      <c r="A4" s="6" t="s">
        <v>4</v>
      </c>
      <c r="B4" s="6"/>
      <c r="C4" s="6"/>
      <c r="D4" s="7"/>
      <c r="E4" s="8" t="s">
        <v>5</v>
      </c>
      <c r="F4" s="8"/>
      <c r="G4" s="8"/>
      <c r="H4" s="8"/>
      <c r="I4" s="9"/>
      <c r="J4" s="8" t="s">
        <v>6</v>
      </c>
      <c r="K4" s="8"/>
      <c r="L4" s="8"/>
      <c r="M4" s="9"/>
      <c r="N4" s="10" t="s">
        <v>7</v>
      </c>
      <c r="O4" s="11" t="s">
        <v>8</v>
      </c>
      <c r="P4" s="12"/>
      <c r="T4" s="14"/>
      <c r="U4" s="14"/>
      <c r="V4" s="14"/>
    </row>
    <row r="5" spans="1:24" s="13" customFormat="1" ht="19.5" x14ac:dyDescent="0.45">
      <c r="A5" s="15"/>
      <c r="B5" s="15"/>
      <c r="C5" s="15"/>
      <c r="D5" s="16"/>
      <c r="E5" s="17" t="s">
        <v>9</v>
      </c>
      <c r="F5" s="17"/>
      <c r="G5" s="17"/>
      <c r="H5" s="17"/>
      <c r="I5" s="18"/>
      <c r="J5" s="17" t="s">
        <v>10</v>
      </c>
      <c r="K5" s="17"/>
      <c r="L5" s="17"/>
      <c r="M5" s="18"/>
      <c r="N5" s="19" t="s">
        <v>11</v>
      </c>
      <c r="O5" s="20"/>
      <c r="P5" s="21"/>
      <c r="T5" s="14">
        <f>(I10-H10)/H10*100</f>
        <v>-0.2964592949857926</v>
      </c>
      <c r="U5" s="14">
        <f>(H10-G10)/G10*100</f>
        <v>-0.45037070469883522</v>
      </c>
      <c r="V5" s="14"/>
    </row>
    <row r="6" spans="1:24" s="13" customFormat="1" ht="18" customHeight="1" x14ac:dyDescent="0.45">
      <c r="A6" s="15"/>
      <c r="B6" s="15"/>
      <c r="C6" s="15"/>
      <c r="D6" s="16"/>
      <c r="E6" s="22"/>
      <c r="F6" s="22"/>
      <c r="G6" s="22"/>
      <c r="H6" s="22"/>
      <c r="I6" s="22"/>
      <c r="J6" s="22"/>
      <c r="K6" s="22"/>
      <c r="L6" s="22"/>
      <c r="M6" s="22"/>
      <c r="N6" s="19" t="s">
        <v>12</v>
      </c>
      <c r="O6" s="20"/>
      <c r="P6" s="21"/>
      <c r="T6" s="14"/>
      <c r="U6" s="14"/>
      <c r="V6" s="14"/>
    </row>
    <row r="7" spans="1:24" s="13" customFormat="1" ht="19.5" x14ac:dyDescent="0.45">
      <c r="A7" s="15"/>
      <c r="B7" s="15"/>
      <c r="C7" s="15"/>
      <c r="D7" s="16"/>
      <c r="E7" s="23">
        <v>2564</v>
      </c>
      <c r="F7" s="23">
        <v>2565</v>
      </c>
      <c r="G7" s="23">
        <v>2566</v>
      </c>
      <c r="H7" s="23">
        <v>2567</v>
      </c>
      <c r="I7" s="23">
        <v>2568</v>
      </c>
      <c r="J7" s="23">
        <v>2565</v>
      </c>
      <c r="K7" s="23">
        <v>2566</v>
      </c>
      <c r="L7" s="23">
        <v>2567</v>
      </c>
      <c r="M7" s="23">
        <v>2568</v>
      </c>
      <c r="N7" s="19" t="s">
        <v>13</v>
      </c>
      <c r="O7" s="20"/>
      <c r="P7" s="21"/>
      <c r="T7" s="14"/>
      <c r="U7" s="14"/>
      <c r="V7" s="14"/>
    </row>
    <row r="8" spans="1:24" s="13" customFormat="1" ht="19.5" x14ac:dyDescent="0.45">
      <c r="A8" s="24"/>
      <c r="B8" s="24"/>
      <c r="C8" s="24"/>
      <c r="D8" s="25"/>
      <c r="E8" s="26" t="s">
        <v>14</v>
      </c>
      <c r="F8" s="26" t="s">
        <v>15</v>
      </c>
      <c r="G8" s="26" t="s">
        <v>16</v>
      </c>
      <c r="H8" s="26" t="s">
        <v>17</v>
      </c>
      <c r="I8" s="26" t="s">
        <v>18</v>
      </c>
      <c r="J8" s="26" t="s">
        <v>15</v>
      </c>
      <c r="K8" s="26" t="s">
        <v>16</v>
      </c>
      <c r="L8" s="26" t="s">
        <v>17</v>
      </c>
      <c r="M8" s="26" t="s">
        <v>18</v>
      </c>
      <c r="N8" s="27" t="s">
        <v>19</v>
      </c>
      <c r="O8" s="28"/>
      <c r="P8" s="29"/>
      <c r="T8" s="14"/>
      <c r="U8" s="14"/>
      <c r="V8" s="14"/>
    </row>
    <row r="9" spans="1:24" s="13" customFormat="1" ht="9" customHeight="1" x14ac:dyDescent="0.45">
      <c r="A9" s="30"/>
      <c r="B9" s="30"/>
      <c r="C9" s="30"/>
      <c r="D9" s="30"/>
      <c r="E9" s="31"/>
      <c r="F9" s="31"/>
      <c r="G9" s="32"/>
      <c r="H9" s="32"/>
      <c r="I9" s="32"/>
      <c r="J9" s="33"/>
      <c r="K9" s="32"/>
      <c r="L9" s="32"/>
      <c r="M9" s="32"/>
      <c r="N9" s="19"/>
      <c r="O9" s="34"/>
      <c r="P9" s="35"/>
      <c r="T9" s="36"/>
      <c r="U9" s="36"/>
      <c r="V9" s="36"/>
    </row>
    <row r="10" spans="1:24" s="44" customFormat="1" ht="35.25" customHeight="1" x14ac:dyDescent="0.5">
      <c r="A10" s="37" t="s">
        <v>20</v>
      </c>
      <c r="B10" s="37"/>
      <c r="C10" s="37"/>
      <c r="D10" s="37"/>
      <c r="E10" s="38">
        <v>516843</v>
      </c>
      <c r="F10" s="38">
        <v>515795</v>
      </c>
      <c r="G10" s="39">
        <v>514021</v>
      </c>
      <c r="H10" s="39">
        <v>511706</v>
      </c>
      <c r="I10" s="39">
        <v>510189</v>
      </c>
      <c r="J10" s="40">
        <v>-0.2</v>
      </c>
      <c r="K10" s="41">
        <v>-0.34</v>
      </c>
      <c r="L10" s="41">
        <v>-0.45</v>
      </c>
      <c r="M10" s="41">
        <v>-0.3</v>
      </c>
      <c r="N10" s="42">
        <v>168.57337329134876</v>
      </c>
      <c r="O10" s="43" t="s">
        <v>21</v>
      </c>
      <c r="P10" s="37"/>
      <c r="T10" s="45">
        <f>(I10-H10)/H10*100</f>
        <v>-0.2964592949857926</v>
      </c>
      <c r="V10" s="45">
        <v>3026.51</v>
      </c>
      <c r="W10" s="45"/>
      <c r="X10" s="45">
        <f>I10/V10</f>
        <v>168.57337329134876</v>
      </c>
    </row>
    <row r="11" spans="1:24" s="54" customFormat="1" ht="33" customHeight="1" x14ac:dyDescent="0.5">
      <c r="A11" s="46" t="s">
        <v>22</v>
      </c>
      <c r="B11" s="46"/>
      <c r="C11" s="47"/>
      <c r="D11" s="47"/>
      <c r="E11" s="48">
        <v>150103</v>
      </c>
      <c r="F11" s="48">
        <v>149652</v>
      </c>
      <c r="G11" s="49">
        <v>149320</v>
      </c>
      <c r="H11" s="49">
        <v>148847</v>
      </c>
      <c r="I11" s="49">
        <v>148471</v>
      </c>
      <c r="J11" s="50">
        <v>-0.3</v>
      </c>
      <c r="K11" s="51">
        <v>-0.22</v>
      </c>
      <c r="L11" s="52">
        <v>-0.32</v>
      </c>
      <c r="M11" s="52">
        <v>-0.25</v>
      </c>
      <c r="N11" s="53">
        <v>244.39670781893005</v>
      </c>
      <c r="O11" s="47" t="s">
        <v>23</v>
      </c>
      <c r="P11" s="47" t="s">
        <v>24</v>
      </c>
      <c r="T11" s="45">
        <f>(I11-H11)/H11*100</f>
        <v>-0.25260838310479888</v>
      </c>
      <c r="U11" s="55"/>
      <c r="V11" s="45">
        <v>607.5</v>
      </c>
      <c r="W11" s="45"/>
      <c r="X11" s="45">
        <f t="shared" ref="X11:X19" si="0">I11/V11</f>
        <v>244.39670781893005</v>
      </c>
    </row>
    <row r="12" spans="1:24" s="54" customFormat="1" ht="33" customHeight="1" x14ac:dyDescent="0.5">
      <c r="A12" s="46" t="s">
        <v>25</v>
      </c>
      <c r="B12" s="46"/>
      <c r="C12" s="47"/>
      <c r="D12" s="56"/>
      <c r="E12" s="48">
        <v>82282</v>
      </c>
      <c r="F12" s="48">
        <v>82021</v>
      </c>
      <c r="G12" s="49">
        <v>81693</v>
      </c>
      <c r="H12" s="49">
        <v>81274</v>
      </c>
      <c r="I12" s="49">
        <v>80820</v>
      </c>
      <c r="J12" s="50">
        <v>-0.32</v>
      </c>
      <c r="K12" s="51">
        <v>-0.4</v>
      </c>
      <c r="L12" s="52">
        <v>-0.51</v>
      </c>
      <c r="M12" s="52">
        <v>-0.56000000000000005</v>
      </c>
      <c r="N12" s="53">
        <v>227.4697438784126</v>
      </c>
      <c r="O12" s="47"/>
      <c r="P12" s="47" t="s">
        <v>26</v>
      </c>
      <c r="T12" s="45">
        <f>(I12-H12)/H12*100</f>
        <v>-0.55860422767428697</v>
      </c>
      <c r="U12" s="45"/>
      <c r="V12" s="45">
        <v>355.3</v>
      </c>
      <c r="W12" s="45"/>
      <c r="X12" s="45">
        <f t="shared" si="0"/>
        <v>227.4697438784126</v>
      </c>
    </row>
    <row r="13" spans="1:24" s="54" customFormat="1" ht="33" customHeight="1" x14ac:dyDescent="0.5">
      <c r="A13" s="46" t="s">
        <v>27</v>
      </c>
      <c r="B13" s="46"/>
      <c r="C13" s="47"/>
      <c r="D13" s="56"/>
      <c r="E13" s="48">
        <v>98258</v>
      </c>
      <c r="F13" s="48">
        <v>98135</v>
      </c>
      <c r="G13" s="49">
        <v>97743</v>
      </c>
      <c r="H13" s="49">
        <v>97297</v>
      </c>
      <c r="I13" s="49">
        <v>97034</v>
      </c>
      <c r="J13" s="50">
        <v>-0.13</v>
      </c>
      <c r="K13" s="51">
        <v>-0.4</v>
      </c>
      <c r="L13" s="52">
        <v>-0.46</v>
      </c>
      <c r="M13" s="52">
        <v>-0.27</v>
      </c>
      <c r="N13" s="53">
        <v>150.97868367823244</v>
      </c>
      <c r="O13" s="47"/>
      <c r="P13" s="47" t="s">
        <v>28</v>
      </c>
      <c r="T13" s="45">
        <f t="shared" ref="T13:T19" si="1">(I13-H13)/H13*100</f>
        <v>-0.2703063814917212</v>
      </c>
      <c r="U13" s="45"/>
      <c r="V13" s="45">
        <v>642.70000000000005</v>
      </c>
      <c r="W13" s="45"/>
      <c r="X13" s="45">
        <f t="shared" si="0"/>
        <v>150.97868367823244</v>
      </c>
    </row>
    <row r="14" spans="1:24" s="54" customFormat="1" ht="33" customHeight="1" x14ac:dyDescent="0.5">
      <c r="A14" s="46" t="s">
        <v>29</v>
      </c>
      <c r="B14" s="46"/>
      <c r="C14" s="47"/>
      <c r="D14" s="56"/>
      <c r="E14" s="48">
        <v>29841</v>
      </c>
      <c r="F14" s="48">
        <v>29755</v>
      </c>
      <c r="G14" s="49">
        <v>29534</v>
      </c>
      <c r="H14" s="49">
        <v>29243</v>
      </c>
      <c r="I14" s="49">
        <v>29163</v>
      </c>
      <c r="J14" s="50">
        <v>-0.28999999999999998</v>
      </c>
      <c r="K14" s="51">
        <v>-0.75</v>
      </c>
      <c r="L14" s="52">
        <v>-0.99</v>
      </c>
      <c r="M14" s="52">
        <v>-0.27</v>
      </c>
      <c r="N14" s="53">
        <v>147.28787878787878</v>
      </c>
      <c r="O14" s="47"/>
      <c r="P14" s="47" t="s">
        <v>30</v>
      </c>
      <c r="T14" s="45">
        <f t="shared" si="1"/>
        <v>-0.27356974318640359</v>
      </c>
      <c r="U14" s="45"/>
      <c r="V14" s="45">
        <v>198</v>
      </c>
      <c r="W14" s="45"/>
      <c r="X14" s="45">
        <f t="shared" si="0"/>
        <v>147.28787878787878</v>
      </c>
    </row>
    <row r="15" spans="1:24" s="54" customFormat="1" ht="33" customHeight="1" x14ac:dyDescent="0.5">
      <c r="A15" s="46" t="s">
        <v>31</v>
      </c>
      <c r="B15" s="46"/>
      <c r="C15" s="47"/>
      <c r="D15" s="56"/>
      <c r="E15" s="48">
        <v>25633</v>
      </c>
      <c r="F15" s="48">
        <v>25633</v>
      </c>
      <c r="G15" s="49">
        <v>25510</v>
      </c>
      <c r="H15" s="49">
        <v>25449</v>
      </c>
      <c r="I15" s="49">
        <v>25478</v>
      </c>
      <c r="J15" s="50">
        <v>0</v>
      </c>
      <c r="K15" s="57">
        <v>-0.48</v>
      </c>
      <c r="L15" s="52">
        <v>-0.24</v>
      </c>
      <c r="M15" s="52">
        <v>0.11</v>
      </c>
      <c r="N15" s="53">
        <v>56.65554814320658</v>
      </c>
      <c r="O15" s="47"/>
      <c r="P15" s="47" t="s">
        <v>32</v>
      </c>
      <c r="T15" s="45">
        <f t="shared" si="1"/>
        <v>0.11395339699005855</v>
      </c>
      <c r="U15" s="45"/>
      <c r="V15" s="45">
        <v>449.7</v>
      </c>
      <c r="W15" s="45"/>
      <c r="X15" s="45">
        <f t="shared" si="0"/>
        <v>56.65554814320658</v>
      </c>
    </row>
    <row r="16" spans="1:24" s="54" customFormat="1" ht="33" customHeight="1" x14ac:dyDescent="0.5">
      <c r="A16" s="46" t="s">
        <v>33</v>
      </c>
      <c r="B16" s="46"/>
      <c r="C16" s="58"/>
      <c r="D16" s="59"/>
      <c r="E16" s="48">
        <v>26565</v>
      </c>
      <c r="F16" s="48">
        <v>26601</v>
      </c>
      <c r="G16" s="49">
        <v>26595</v>
      </c>
      <c r="H16" s="49">
        <v>26488</v>
      </c>
      <c r="I16" s="49">
        <v>26431</v>
      </c>
      <c r="J16" s="50">
        <v>0.14000000000000001</v>
      </c>
      <c r="K16" s="51">
        <v>-0.02</v>
      </c>
      <c r="L16" s="52">
        <v>-0.4</v>
      </c>
      <c r="M16" s="52">
        <v>-0.22</v>
      </c>
      <c r="N16" s="53">
        <v>125.32479848269321</v>
      </c>
      <c r="O16" s="47"/>
      <c r="P16" s="47" t="s">
        <v>34</v>
      </c>
      <c r="T16" s="45">
        <f t="shared" si="1"/>
        <v>-0.21519178495922683</v>
      </c>
      <c r="U16" s="45"/>
      <c r="V16" s="45">
        <v>210.9</v>
      </c>
      <c r="W16" s="45"/>
      <c r="X16" s="45">
        <f t="shared" si="0"/>
        <v>125.32479848269321</v>
      </c>
    </row>
    <row r="17" spans="1:24" s="54" customFormat="1" ht="33" customHeight="1" x14ac:dyDescent="0.5">
      <c r="A17" s="46" t="s">
        <v>35</v>
      </c>
      <c r="B17" s="46"/>
      <c r="C17" s="58"/>
      <c r="D17" s="59"/>
      <c r="E17" s="48">
        <v>50858</v>
      </c>
      <c r="F17" s="48">
        <v>50852</v>
      </c>
      <c r="G17" s="49">
        <v>50716</v>
      </c>
      <c r="H17" s="49">
        <v>50506</v>
      </c>
      <c r="I17" s="49">
        <v>50403</v>
      </c>
      <c r="J17" s="50">
        <v>-0.01</v>
      </c>
      <c r="K17" s="51">
        <v>-0.27</v>
      </c>
      <c r="L17" s="52">
        <v>-0.41</v>
      </c>
      <c r="M17" s="52">
        <v>-0.2</v>
      </c>
      <c r="N17" s="53">
        <v>196.96365767878078</v>
      </c>
      <c r="O17" s="47"/>
      <c r="P17" s="47" t="s">
        <v>36</v>
      </c>
      <c r="T17" s="45">
        <f t="shared" si="1"/>
        <v>-0.20393616600007919</v>
      </c>
      <c r="U17" s="45"/>
      <c r="V17" s="45">
        <v>255.9</v>
      </c>
      <c r="W17" s="45"/>
      <c r="X17" s="45">
        <f t="shared" si="0"/>
        <v>196.96365767878078</v>
      </c>
    </row>
    <row r="18" spans="1:24" s="54" customFormat="1" ht="33" customHeight="1" x14ac:dyDescent="0.5">
      <c r="A18" s="46" t="s">
        <v>37</v>
      </c>
      <c r="B18" s="46"/>
      <c r="C18" s="58"/>
      <c r="D18" s="59"/>
      <c r="E18" s="48">
        <v>38057</v>
      </c>
      <c r="F18" s="48">
        <v>37916</v>
      </c>
      <c r="G18" s="49">
        <v>37746</v>
      </c>
      <c r="H18" s="49">
        <v>37527</v>
      </c>
      <c r="I18" s="49">
        <v>37332</v>
      </c>
      <c r="J18" s="50">
        <v>-0.37</v>
      </c>
      <c r="K18" s="51">
        <v>-0.45</v>
      </c>
      <c r="L18" s="52">
        <v>-0.57999999999999996</v>
      </c>
      <c r="M18" s="52">
        <v>-0.52</v>
      </c>
      <c r="N18" s="53">
        <v>182.99102985147789</v>
      </c>
      <c r="O18" s="47"/>
      <c r="P18" s="47" t="s">
        <v>38</v>
      </c>
      <c r="T18" s="45">
        <f t="shared" si="1"/>
        <v>-0.51962586937405064</v>
      </c>
      <c r="U18" s="45"/>
      <c r="V18" s="45">
        <v>204.01</v>
      </c>
      <c r="W18" s="45"/>
      <c r="X18" s="45">
        <f t="shared" si="0"/>
        <v>182.99102985147789</v>
      </c>
    </row>
    <row r="19" spans="1:24" s="54" customFormat="1" ht="33" customHeight="1" x14ac:dyDescent="0.5">
      <c r="A19" s="46" t="s">
        <v>39</v>
      </c>
      <c r="B19" s="46"/>
      <c r="C19" s="47"/>
      <c r="D19" s="56"/>
      <c r="E19" s="48">
        <v>15246</v>
      </c>
      <c r="F19" s="48">
        <v>15230</v>
      </c>
      <c r="G19" s="49">
        <v>15164</v>
      </c>
      <c r="H19" s="49">
        <v>15075</v>
      </c>
      <c r="I19" s="49">
        <v>15057</v>
      </c>
      <c r="J19" s="52">
        <v>-0.11</v>
      </c>
      <c r="K19" s="51">
        <v>-0.43</v>
      </c>
      <c r="L19" s="52">
        <v>-0.59</v>
      </c>
      <c r="M19" s="52">
        <v>-0.12</v>
      </c>
      <c r="N19" s="53">
        <v>146.89756097560976</v>
      </c>
      <c r="O19" s="47"/>
      <c r="P19" s="47" t="s">
        <v>40</v>
      </c>
      <c r="T19" s="45">
        <f t="shared" si="1"/>
        <v>-0.11940298507462686</v>
      </c>
      <c r="U19" s="45"/>
      <c r="V19" s="45">
        <v>102.5</v>
      </c>
      <c r="W19" s="45"/>
      <c r="X19" s="45">
        <f t="shared" si="0"/>
        <v>146.89756097560976</v>
      </c>
    </row>
    <row r="20" spans="1:24" s="13" customFormat="1" ht="5.25" customHeight="1" x14ac:dyDescent="0.45">
      <c r="A20" s="60"/>
      <c r="B20" s="60"/>
      <c r="C20" s="60"/>
      <c r="D20" s="60"/>
      <c r="E20" s="61"/>
      <c r="F20" s="62"/>
      <c r="G20" s="63"/>
      <c r="H20" s="63"/>
      <c r="I20" s="61"/>
      <c r="J20" s="60"/>
      <c r="K20" s="63"/>
      <c r="L20" s="63"/>
      <c r="M20" s="61"/>
      <c r="N20" s="62"/>
      <c r="O20" s="60"/>
      <c r="P20" s="60"/>
      <c r="T20" s="14"/>
      <c r="U20" s="14"/>
      <c r="V20" s="14"/>
    </row>
    <row r="21" spans="1:24" s="64" customFormat="1" ht="7.5" customHeight="1" x14ac:dyDescent="0.35">
      <c r="T21" s="65"/>
      <c r="U21" s="65"/>
      <c r="V21" s="65"/>
    </row>
    <row r="22" spans="1:24" s="13" customFormat="1" ht="18.75" x14ac:dyDescent="0.45">
      <c r="A22" s="13" t="s">
        <v>41</v>
      </c>
      <c r="J22" s="13" t="s">
        <v>42</v>
      </c>
      <c r="T22" s="14"/>
      <c r="U22" s="14"/>
      <c r="V22" s="14"/>
    </row>
    <row r="26" spans="1:24" x14ac:dyDescent="0.5">
      <c r="M26" s="66" t="s">
        <v>43</v>
      </c>
    </row>
  </sheetData>
  <mergeCells count="8">
    <mergeCell ref="A10:D10"/>
    <mergeCell ref="O10:P10"/>
    <mergeCell ref="A4:D8"/>
    <mergeCell ref="E4:I4"/>
    <mergeCell ref="J4:M4"/>
    <mergeCell ref="O4:P8"/>
    <mergeCell ref="E5:I5"/>
    <mergeCell ref="J5:M5"/>
  </mergeCells>
  <pageMargins left="0.39370078740157483" right="0.19685039370078741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T-1.1</vt:lpstr>
      <vt:lpstr>'T-1.1'!Print_Area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2026-10-01T04:33:53Z</dcterms:created>
  <dcterms:modified xsi:type="dcterms:W3CDTF">2026-10-01T04:33:58Z</dcterms:modified>
</cp:coreProperties>
</file>