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2\"/>
    </mc:Choice>
  </mc:AlternateContent>
  <xr:revisionPtr revIDLastSave="0" documentId="8_{40B03BBF-EAEF-4FF4-AB39-BB4D00ADFE67}" xr6:coauthVersionLast="47" xr6:coauthVersionMax="47" xr10:uidLastSave="{00000000-0000-0000-0000-000000000000}"/>
  <bookViews>
    <workbookView xWindow="-108" yWindow="-108" windowWidth="23256" windowHeight="12456" xr2:uid="{8AD0BE0D-94B7-4282-8480-F263DF8961DC}"/>
  </bookViews>
  <sheets>
    <sheet name="ตาราง4" sheetId="1" r:id="rId1"/>
  </sheets>
  <definedNames>
    <definedName name="_xlnm.Print_Area" localSheetId="0">ตาราง4!$A$1:$D$55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1" l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C33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<sst xmlns="http://schemas.openxmlformats.org/spreadsheetml/2006/main" count="74" uniqueCount="35">
  <si>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</si>
  <si>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2 (เมษายน - มิถุนายน) 2569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</si>
  <si>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</si>
  <si>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</si>
  <si>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</si>
  <si>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</si>
  <si>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</si>
  <si>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</si>
  <si>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</si>
  <si>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</si>
  <si>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r>
      <t>0</t>
    </r>
    <r>
      <rPr>
        <vertAlign val="superscript"/>
        <sz val="12"/>
        <color theme="1"/>
        <rFont val="TH SarabunPSK"/>
        <family val="2"/>
      </rPr>
      <t>W</t>
    </r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</si>
  <si>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</si>
  <si>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</si>
  <si>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</si>
  <si>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</si>
  <si>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</si>
  <si>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</si>
  <si>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</si>
  <si>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</si>
  <si>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</si>
  <si>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</si>
  <si>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</si>
  <si>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</si>
  <si>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</si>
  <si>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</si>
  <si>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</si>
  <si>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</si>
  <si>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</si>
  <si>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</si>
  <si>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</si>
  <si>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</si>
  <si>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</si>
  <si>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</si>
  <si>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r>
      <t>0.0</t>
    </r>
    <r>
      <rPr>
        <vertAlign val="superscript"/>
        <sz val="13"/>
        <color theme="1"/>
        <rFont val="TH SarabunPSK"/>
        <family val="2"/>
      </rPr>
      <t>Rd</t>
    </r>
  </si>
  <si>
    <r>
      <t>หมายเหตุ  : "0</t>
    </r>
    <r>
      <rPr>
        <vertAlign val="superscript"/>
        <sz val="12"/>
        <color theme="1"/>
        <rFont val="TH SarabunPSK"/>
        <family val="2"/>
      </rPr>
      <t>w</t>
    </r>
    <r>
      <rPr>
        <sz val="12"/>
        <color theme="1"/>
        <rFont val="TH SarabunPSK"/>
        <family val="2"/>
      </rPr>
      <t>" ข้อมูลจากการสำรวจตัวอย่างมีค่าเป็น 0   , "0.0</t>
    </r>
    <r>
      <rPr>
        <vertAlign val="superscript"/>
        <sz val="12"/>
        <color theme="1"/>
        <rFont val="TH SarabunPSK"/>
        <family val="2"/>
      </rPr>
      <t>Rd</t>
    </r>
    <r>
      <rPr>
        <sz val="12"/>
        <color theme="1"/>
        <rFont val="TH SarabunPSK"/>
        <family val="2"/>
      </rPr>
      <t>" ข้อมูลที่ปัดเศษแล้วเป็น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</si>
</sst>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3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left"/>
    </xf>
    <xf numFmtId="0" fontId="5" fillId="0" borderId="1" xfId="2" applyFont="1" applyBorder="1" applyAlignment="1">
      <alignment horizontal="center"/>
    </xf>
    <xf numFmtId="0" fontId="5" fillId="0" borderId="1" xfId="2" applyFont="1" applyBorder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187" fontId="7" fillId="0" borderId="0" xfId="1" applyNumberFormat="1" applyFont="1" applyFill="1" applyAlignment="1">
      <alignment horizontal="right"/>
    </xf>
    <xf numFmtId="187" fontId="4" fillId="0" borderId="0" xfId="0" applyNumberFormat="1" applyFont="1"/>
    <xf numFmtId="3" fontId="7" fillId="0" borderId="0" xfId="3" applyNumberFormat="1" applyFont="1" applyAlignment="1">
      <alignment horizontal="right"/>
    </xf>
    <xf numFmtId="0" fontId="8" fillId="0" borderId="0" xfId="2" quotePrefix="1" applyFont="1" applyAlignment="1">
      <alignment horizontal="left" vertical="center"/>
    </xf>
    <xf numFmtId="187" fontId="8" fillId="0" borderId="0" xfId="1" applyNumberFormat="1" applyFont="1" applyFill="1" applyAlignment="1">
      <alignment horizontal="right"/>
    </xf>
    <xf numFmtId="3" fontId="8" fillId="0" borderId="0" xfId="3" applyNumberFormat="1" applyFont="1" applyAlignment="1">
      <alignment horizontal="right"/>
    </xf>
    <xf numFmtId="188" fontId="9" fillId="0" borderId="0" xfId="0" applyNumberFormat="1" applyFont="1"/>
    <xf numFmtId="0" fontId="9" fillId="0" borderId="0" xfId="0" applyFont="1"/>
    <xf numFmtId="0" fontId="8" fillId="0" borderId="0" xfId="2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187" fontId="9" fillId="0" borderId="0" xfId="1" applyNumberFormat="1" applyFont="1" applyFill="1" applyAlignment="1">
      <alignment horizontal="right"/>
    </xf>
    <xf numFmtId="43" fontId="9" fillId="0" borderId="0" xfId="0" applyNumberFormat="1" applyFont="1"/>
    <xf numFmtId="3" fontId="7" fillId="0" borderId="0" xfId="4" applyNumberFormat="1" applyFont="1" applyAlignment="1">
      <alignment horizontal="right"/>
    </xf>
    <xf numFmtId="0" fontId="8" fillId="0" borderId="0" xfId="2" applyFont="1"/>
    <xf numFmtId="3" fontId="8" fillId="0" borderId="0" xfId="4" applyNumberFormat="1" applyFont="1" applyAlignment="1">
      <alignment horizontal="right"/>
    </xf>
    <xf numFmtId="3" fontId="9" fillId="0" borderId="0" xfId="0" applyNumberFormat="1" applyFont="1"/>
    <xf numFmtId="0" fontId="11" fillId="0" borderId="0" xfId="0" applyFont="1"/>
    <xf numFmtId="187" fontId="11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43" fontId="4" fillId="0" borderId="0" xfId="0" applyNumberFormat="1" applyFont="1"/>
    <xf numFmtId="188" fontId="7" fillId="0" borderId="0" xfId="0" applyNumberFormat="1" applyFont="1" applyAlignment="1">
      <alignment horizontal="right"/>
    </xf>
    <xf numFmtId="188" fontId="11" fillId="0" borderId="0" xfId="0" applyNumberFormat="1" applyFont="1"/>
    <xf numFmtId="188" fontId="8" fillId="0" borderId="0" xfId="0" applyNumberFormat="1" applyFont="1" applyAlignment="1">
      <alignment horizontal="right"/>
    </xf>
    <xf numFmtId="2" fontId="4" fillId="0" borderId="0" xfId="0" applyNumberFormat="1" applyFont="1"/>
    <xf numFmtId="188" fontId="4" fillId="0" borderId="0" xfId="0" applyNumberFormat="1" applyFont="1"/>
    <xf numFmtId="188" fontId="9" fillId="0" borderId="0" xfId="0" applyNumberFormat="1" applyFont="1" applyAlignment="1">
      <alignment horizontal="right"/>
    </xf>
    <xf numFmtId="0" fontId="8" fillId="0" borderId="3" xfId="2" applyFont="1" applyBorder="1"/>
    <xf numFmtId="3" fontId="9" fillId="0" borderId="3" xfId="0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2" xr:uid="{C8617A92-11EC-4268-8A11-308F1D659B89}"/>
    <cellStyle name="Normal 2 2 2" xfId="3" xr:uid="{D687637D-F6BF-43DD-8C1D-A17FCBD194AB}"/>
    <cellStyle name="ปกติ 2" xfId="4" xr:uid="{84FE465B-C8BE-4181-84FF-8F53F6609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BD59-0E26-41C6-962D-D3B8EF7B908D}">
  <sheetPr>
    <tabColor rgb="FF9FF57D"/>
  </sheetPr>
  <dimension ref="A1:Q55"/>
  <sheetViews>
    <sheetView tabSelected="1" topLeftCell="A28" zoomScaleNormal="100" workbookViewId="0">
      <selection activeCell="A58" sqref="A58"/>
    </sheetView>
  </sheetViews>
  <sheetFormatPr defaultColWidth="8.69921875" defaultRowHeight="21" x14ac:dyDescent="0.4"/>
  <cols>
    <col min="1" max="1" width="46.8984375" style="2" customWidth="1"/>
    <col min="2" max="4" width="14.3984375" style="2" customWidth="1"/>
    <col min="5" max="5" width="8.69921875" style="2"/>
    <col min="6" max="6" width="10.69921875" style="2" bestFit="1" customWidth="1"/>
    <col min="7" max="9" width="10.09765625" style="2" bestFit="1" customWidth="1"/>
    <col min="10" max="16384" width="8.69921875" style="2"/>
  </cols>
  <sheetData>
    <row r="1" spans="1:17" x14ac:dyDescent="0.4">
      <c r="A1" s="1" t="s">
        <v>0</v>
      </c>
      <c r="B1" s="1"/>
      <c r="C1" s="1"/>
      <c r="D1" s="1"/>
    </row>
    <row r="2" spans="1:17" x14ac:dyDescent="0.4">
      <c r="A2" s="3" t="s">
        <v>1</v>
      </c>
      <c r="B2" s="3"/>
      <c r="C2" s="4"/>
      <c r="D2" s="1"/>
    </row>
    <row r="3" spans="1:17" ht="5.4" customHeight="1" x14ac:dyDescent="0.4">
      <c r="A3" s="1"/>
      <c r="B3" s="1"/>
      <c r="C3" s="1"/>
      <c r="D3" s="1"/>
    </row>
    <row r="4" spans="1:17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7" ht="16.2" customHeight="1" x14ac:dyDescent="0.4">
      <c r="B5" s="7"/>
      <c r="C5" s="8" t="s">
        <v>6</v>
      </c>
      <c r="D5" s="7"/>
    </row>
    <row r="6" spans="1:17" ht="13.5" customHeight="1" x14ac:dyDescent="0.4">
      <c r="A6" s="9" t="s">
        <v>7</v>
      </c>
      <c r="B6" s="10">
        <v>362168.25</v>
      </c>
      <c r="C6" s="10">
        <v>190712.08</v>
      </c>
      <c r="D6" s="10">
        <v>171456.17</v>
      </c>
      <c r="E6" s="11"/>
      <c r="F6" s="12"/>
      <c r="G6" s="12"/>
      <c r="H6" s="12"/>
    </row>
    <row r="7" spans="1:17" s="17" customFormat="1" ht="13.5" customHeight="1" x14ac:dyDescent="0.35">
      <c r="A7" s="13" t="s">
        <v>8</v>
      </c>
      <c r="B7" s="14">
        <v>15943.84</v>
      </c>
      <c r="C7" s="14">
        <v>12079.29</v>
      </c>
      <c r="D7" s="14">
        <v>3864.55</v>
      </c>
      <c r="E7" s="15"/>
      <c r="F7" s="15"/>
      <c r="G7" s="15"/>
      <c r="H7" s="16"/>
      <c r="I7" s="16"/>
    </row>
    <row r="8" spans="1:17" s="17" customFormat="1" ht="15" customHeight="1" x14ac:dyDescent="0.35">
      <c r="A8" s="18" t="s">
        <v>9</v>
      </c>
      <c r="B8" s="19">
        <v>151</v>
      </c>
      <c r="C8" s="20">
        <v>151</v>
      </c>
      <c r="D8" s="19" t="s">
        <v>10</v>
      </c>
      <c r="E8" s="15"/>
      <c r="F8" s="15"/>
      <c r="G8" s="15"/>
      <c r="H8" s="16"/>
      <c r="I8" s="16"/>
    </row>
    <row r="9" spans="1:17" s="17" customFormat="1" ht="13.5" customHeight="1" x14ac:dyDescent="0.35">
      <c r="A9" s="18" t="s">
        <v>11</v>
      </c>
      <c r="B9" s="14">
        <v>15833.62</v>
      </c>
      <c r="C9" s="14">
        <v>8763.07</v>
      </c>
      <c r="D9" s="14">
        <v>7070.55</v>
      </c>
      <c r="E9" s="21"/>
      <c r="F9" s="15"/>
      <c r="G9" s="16"/>
      <c r="H9" s="16"/>
      <c r="I9" s="16"/>
    </row>
    <row r="10" spans="1:17" s="17" customFormat="1" ht="13.5" customHeight="1" x14ac:dyDescent="0.35">
      <c r="A10" s="13" t="s">
        <v>12</v>
      </c>
      <c r="B10" s="20">
        <v>411.66</v>
      </c>
      <c r="C10" s="20">
        <v>164.29</v>
      </c>
      <c r="D10" s="20">
        <v>247.37</v>
      </c>
      <c r="E10" s="21"/>
      <c r="F10" s="15"/>
      <c r="G10" s="12"/>
      <c r="H10" s="12"/>
      <c r="I10" s="16"/>
    </row>
    <row r="11" spans="1:17" s="17" customFormat="1" ht="13.5" customHeight="1" x14ac:dyDescent="0.35">
      <c r="A11" s="18" t="s">
        <v>13</v>
      </c>
      <c r="B11" s="20">
        <v>872</v>
      </c>
      <c r="C11" s="20">
        <v>872</v>
      </c>
      <c r="D11" s="19" t="s">
        <v>10</v>
      </c>
      <c r="E11" s="21"/>
      <c r="F11" s="15"/>
      <c r="G11" s="15"/>
      <c r="H11" s="15"/>
      <c r="I11" s="16"/>
    </row>
    <row r="12" spans="1:17" s="17" customFormat="1" ht="13.5" customHeight="1" x14ac:dyDescent="0.35">
      <c r="A12" s="13" t="s">
        <v>14</v>
      </c>
      <c r="B12" s="14">
        <v>26584.13</v>
      </c>
      <c r="C12" s="14">
        <v>23466.21</v>
      </c>
      <c r="D12" s="14">
        <v>3117.92</v>
      </c>
      <c r="E12" s="21"/>
      <c r="F12" s="15"/>
      <c r="G12" s="15"/>
      <c r="H12" s="15"/>
      <c r="I12" s="16"/>
    </row>
    <row r="13" spans="1:17" s="17" customFormat="1" ht="13.5" customHeight="1" x14ac:dyDescent="0.35">
      <c r="A13" s="18" t="s">
        <v>15</v>
      </c>
      <c r="B13" s="14">
        <v>66144.87</v>
      </c>
      <c r="C13" s="14">
        <v>28342.06</v>
      </c>
      <c r="D13" s="14">
        <v>37802.81</v>
      </c>
      <c r="E13" s="21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17" customFormat="1" ht="13.5" customHeight="1" x14ac:dyDescent="0.35">
      <c r="A14" s="23" t="s">
        <v>16</v>
      </c>
      <c r="B14" s="14">
        <v>35954.82</v>
      </c>
      <c r="C14" s="14">
        <v>31585</v>
      </c>
      <c r="D14" s="14">
        <v>4369.82</v>
      </c>
      <c r="E14" s="21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s="17" customFormat="1" ht="13.5" customHeight="1" x14ac:dyDescent="0.35">
      <c r="A15" s="23" t="s">
        <v>17</v>
      </c>
      <c r="B15" s="14">
        <v>101593.29</v>
      </c>
      <c r="C15" s="14">
        <v>36379.440000000002</v>
      </c>
      <c r="D15" s="14">
        <v>65213.85</v>
      </c>
      <c r="E15" s="21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7" s="17" customFormat="1" ht="13.5" customHeight="1" x14ac:dyDescent="0.35">
      <c r="A16" s="23" t="s">
        <v>18</v>
      </c>
      <c r="B16" s="14">
        <v>2046.9</v>
      </c>
      <c r="C16" s="14">
        <v>1523.67</v>
      </c>
      <c r="D16" s="14">
        <v>523.23</v>
      </c>
      <c r="E16" s="21"/>
      <c r="F16" s="25"/>
      <c r="G16" s="16"/>
      <c r="H16" s="16"/>
      <c r="I16" s="16"/>
    </row>
    <row r="17" spans="1:12" s="17" customFormat="1" ht="13.5" customHeight="1" x14ac:dyDescent="0.35">
      <c r="A17" s="23" t="s">
        <v>19</v>
      </c>
      <c r="B17" s="14">
        <v>3684.2</v>
      </c>
      <c r="C17" s="14">
        <v>1676.93</v>
      </c>
      <c r="D17" s="14">
        <v>2007.26</v>
      </c>
      <c r="E17" s="21"/>
      <c r="G17" s="16"/>
      <c r="H17" s="16"/>
      <c r="I17" s="16"/>
    </row>
    <row r="18" spans="1:12" s="17" customFormat="1" ht="13.5" customHeight="1" x14ac:dyDescent="0.35">
      <c r="A18" s="23" t="s">
        <v>20</v>
      </c>
      <c r="B18" s="14">
        <v>5652.52</v>
      </c>
      <c r="C18" s="14">
        <v>3248.99</v>
      </c>
      <c r="D18" s="14">
        <v>2403.5300000000002</v>
      </c>
      <c r="E18" s="21"/>
      <c r="F18" s="12"/>
      <c r="G18" s="12"/>
      <c r="H18" s="12"/>
      <c r="I18" s="12"/>
    </row>
    <row r="19" spans="1:12" s="17" customFormat="1" ht="13.5" customHeight="1" x14ac:dyDescent="0.35">
      <c r="A19" s="23" t="s">
        <v>21</v>
      </c>
      <c r="B19" s="14">
        <v>4977.7</v>
      </c>
      <c r="C19" s="14">
        <v>2366.7600000000002</v>
      </c>
      <c r="D19" s="14">
        <v>2610.94</v>
      </c>
      <c r="E19" s="21"/>
      <c r="F19" s="15"/>
      <c r="G19" s="15"/>
      <c r="H19" s="15"/>
      <c r="I19" s="15"/>
    </row>
    <row r="20" spans="1:12" s="17" customFormat="1" ht="13.5" customHeight="1" x14ac:dyDescent="0.35">
      <c r="A20" s="23" t="s">
        <v>22</v>
      </c>
      <c r="B20" s="20">
        <v>35915.35</v>
      </c>
      <c r="C20" s="20">
        <v>21007.48</v>
      </c>
      <c r="D20" s="20">
        <v>14907.87</v>
      </c>
      <c r="E20" s="21"/>
      <c r="F20" s="15"/>
      <c r="G20" s="15"/>
      <c r="H20" s="15"/>
      <c r="I20" s="15"/>
    </row>
    <row r="21" spans="1:12" s="17" customFormat="1" ht="13.5" customHeight="1" x14ac:dyDescent="0.35">
      <c r="A21" s="23" t="s">
        <v>23</v>
      </c>
      <c r="B21" s="20">
        <v>10771.22</v>
      </c>
      <c r="C21" s="20">
        <v>6710.27</v>
      </c>
      <c r="D21" s="20">
        <v>4060.95</v>
      </c>
      <c r="E21" s="21"/>
      <c r="G21" s="16"/>
      <c r="H21" s="16"/>
      <c r="I21" s="16"/>
    </row>
    <row r="22" spans="1:12" s="17" customFormat="1" ht="13.5" customHeight="1" x14ac:dyDescent="0.35">
      <c r="A22" s="23" t="s">
        <v>24</v>
      </c>
      <c r="B22" s="20">
        <v>7969.2</v>
      </c>
      <c r="C22" s="20">
        <v>3664.39</v>
      </c>
      <c r="D22" s="20">
        <v>4304.8</v>
      </c>
      <c r="E22" s="21"/>
      <c r="G22" s="16"/>
      <c r="H22" s="16"/>
      <c r="I22" s="16"/>
    </row>
    <row r="23" spans="1:12" s="17" customFormat="1" ht="13.5" customHeight="1" x14ac:dyDescent="0.35">
      <c r="A23" s="23" t="s">
        <v>25</v>
      </c>
      <c r="B23" s="20">
        <v>3370.1</v>
      </c>
      <c r="C23" s="20">
        <v>298.66000000000003</v>
      </c>
      <c r="D23" s="20">
        <v>3071.44</v>
      </c>
      <c r="E23" s="21"/>
      <c r="F23" s="12"/>
      <c r="G23" s="12"/>
      <c r="H23" s="12"/>
      <c r="I23" s="12"/>
    </row>
    <row r="24" spans="1:12" s="17" customFormat="1" ht="13.5" customHeight="1" x14ac:dyDescent="0.35">
      <c r="A24" s="23" t="s">
        <v>26</v>
      </c>
      <c r="B24" s="20">
        <v>7279.61</v>
      </c>
      <c r="C24" s="20">
        <v>2833.1</v>
      </c>
      <c r="D24" s="20">
        <v>4446.51</v>
      </c>
      <c r="E24" s="21"/>
      <c r="F24" s="15"/>
      <c r="G24" s="15"/>
      <c r="H24" s="15"/>
      <c r="I24" s="15"/>
    </row>
    <row r="25" spans="1:12" s="17" customFormat="1" ht="13.5" customHeight="1" x14ac:dyDescent="0.35">
      <c r="A25" s="23" t="s">
        <v>27</v>
      </c>
      <c r="B25" s="20">
        <v>13528.12</v>
      </c>
      <c r="C25" s="20">
        <v>5068.21</v>
      </c>
      <c r="D25" s="20">
        <v>8459.92</v>
      </c>
      <c r="E25" s="21"/>
      <c r="F25" s="15"/>
      <c r="G25" s="15"/>
      <c r="H25" s="15"/>
      <c r="I25" s="15"/>
    </row>
    <row r="26" spans="1:12" s="17" customFormat="1" ht="13.5" customHeight="1" x14ac:dyDescent="0.35">
      <c r="A26" s="23" t="s">
        <v>28</v>
      </c>
      <c r="B26" s="20">
        <v>3484.22</v>
      </c>
      <c r="C26" s="20">
        <v>511.38</v>
      </c>
      <c r="D26" s="20">
        <v>2972.84</v>
      </c>
      <c r="E26" s="21"/>
      <c r="F26" s="12"/>
      <c r="G26" s="12"/>
      <c r="H26" s="12"/>
      <c r="I26" s="12"/>
      <c r="J26" s="12"/>
      <c r="K26" s="15"/>
      <c r="L26" s="15"/>
    </row>
    <row r="27" spans="1:12" s="17" customFormat="1" ht="13.5" customHeight="1" x14ac:dyDescent="0.35">
      <c r="A27" s="23" t="s">
        <v>29</v>
      </c>
      <c r="B27" s="20"/>
      <c r="C27" s="20"/>
      <c r="D27" s="20"/>
      <c r="E27" s="21"/>
      <c r="F27" s="15"/>
      <c r="G27" s="15"/>
      <c r="H27" s="15"/>
      <c r="I27" s="15"/>
      <c r="J27" s="15"/>
      <c r="K27" s="15"/>
      <c r="L27" s="15"/>
    </row>
    <row r="28" spans="1:12" s="17" customFormat="1" ht="16.5" customHeight="1" x14ac:dyDescent="0.35">
      <c r="A28" s="23" t="s">
        <v>30</v>
      </c>
      <c r="B28" s="19" t="s">
        <v>10</v>
      </c>
      <c r="C28" s="19" t="s">
        <v>10</v>
      </c>
      <c r="D28" s="19" t="s">
        <v>10</v>
      </c>
      <c r="E28" s="21"/>
      <c r="F28" s="15"/>
      <c r="G28" s="15"/>
      <c r="H28" s="15"/>
      <c r="I28" s="15"/>
      <c r="J28" s="15"/>
      <c r="K28" s="15"/>
      <c r="L28" s="15"/>
    </row>
    <row r="29" spans="1:12" s="17" customFormat="1" ht="16.5" customHeight="1" x14ac:dyDescent="0.35">
      <c r="A29" s="23" t="s">
        <v>31</v>
      </c>
      <c r="B29" s="19" t="s">
        <v>10</v>
      </c>
      <c r="C29" s="19" t="s">
        <v>10</v>
      </c>
      <c r="D29" s="19" t="s">
        <v>10</v>
      </c>
      <c r="E29" s="21"/>
      <c r="F29" s="15"/>
      <c r="G29" s="15"/>
      <c r="H29" s="15"/>
      <c r="I29" s="15"/>
      <c r="J29" s="15"/>
      <c r="K29" s="15"/>
      <c r="L29" s="15"/>
    </row>
    <row r="30" spans="1:12" ht="16.5" customHeight="1" x14ac:dyDescent="0.4">
      <c r="A30" s="26"/>
      <c r="B30" s="27"/>
      <c r="C30" s="28" t="s">
        <v>32</v>
      </c>
      <c r="D30" s="27"/>
      <c r="F30" s="29"/>
    </row>
    <row r="31" spans="1:12" s="26" customFormat="1" ht="13.5" customHeight="1" x14ac:dyDescent="0.35">
      <c r="A31" s="9" t="s">
        <v>7</v>
      </c>
      <c r="B31" s="30">
        <f>B6/$B$6*100</f>
        <v>100</v>
      </c>
      <c r="C31" s="30">
        <f>C6/$C$6*100</f>
        <v>100</v>
      </c>
      <c r="D31" s="30">
        <f>D6/$D$6*100</f>
        <v>100</v>
      </c>
      <c r="F31" s="31"/>
      <c r="G31" s="31"/>
      <c r="H31" s="31"/>
    </row>
    <row r="32" spans="1:12" ht="13.5" customHeight="1" x14ac:dyDescent="0.4">
      <c r="A32" s="13" t="s">
        <v>8</v>
      </c>
      <c r="B32" s="32">
        <f t="shared" ref="B32:B51" si="0">B7/$B$6*100</f>
        <v>4.4023295802434363</v>
      </c>
      <c r="C32" s="32">
        <f t="shared" ref="C32:C35" si="1">C7/$C$6*100</f>
        <v>6.3337833660038738</v>
      </c>
      <c r="D32" s="32">
        <f t="shared" ref="D32:D51" si="2">D7/$D$6*100</f>
        <v>2.2539579648839703</v>
      </c>
      <c r="E32" s="33"/>
      <c r="F32" s="31"/>
      <c r="G32" s="31"/>
      <c r="H32" s="31"/>
      <c r="I32" s="34"/>
    </row>
    <row r="33" spans="1:8" ht="18.75" customHeight="1" x14ac:dyDescent="0.4">
      <c r="A33" s="18" t="s">
        <v>9</v>
      </c>
      <c r="B33" s="32" t="s">
        <v>33</v>
      </c>
      <c r="C33" s="32">
        <f t="shared" si="1"/>
        <v>7.9176945686922406E-2</v>
      </c>
      <c r="D33" s="35" t="s">
        <v>10</v>
      </c>
      <c r="E33" s="33"/>
      <c r="F33" s="31"/>
      <c r="G33" s="31"/>
      <c r="H33" s="31"/>
    </row>
    <row r="34" spans="1:8" ht="13.5" customHeight="1" x14ac:dyDescent="0.4">
      <c r="A34" s="18" t="s">
        <v>11</v>
      </c>
      <c r="B34" s="32">
        <f t="shared" si="0"/>
        <v>4.3718962112222703</v>
      </c>
      <c r="C34" s="32">
        <f t="shared" si="1"/>
        <v>4.5949213075542987</v>
      </c>
      <c r="D34" s="32">
        <f t="shared" si="2"/>
        <v>4.123823598765795</v>
      </c>
      <c r="E34" s="33"/>
      <c r="F34" s="31"/>
      <c r="G34" s="31"/>
      <c r="H34" s="31"/>
    </row>
    <row r="35" spans="1:8" ht="13.5" customHeight="1" x14ac:dyDescent="0.4">
      <c r="A35" s="13" t="s">
        <v>12</v>
      </c>
      <c r="B35" s="32">
        <f t="shared" si="0"/>
        <v>0.11366540275134554</v>
      </c>
      <c r="C35" s="32">
        <f t="shared" si="1"/>
        <v>8.6145565608638952E-2</v>
      </c>
      <c r="D35" s="32">
        <f t="shared" si="2"/>
        <v>0.14427593944271588</v>
      </c>
      <c r="E35" s="33"/>
      <c r="F35" s="31"/>
      <c r="G35" s="31"/>
      <c r="H35" s="31"/>
    </row>
    <row r="36" spans="1:8" ht="16.95" customHeight="1" x14ac:dyDescent="0.4">
      <c r="A36" s="18" t="s">
        <v>13</v>
      </c>
      <c r="B36" s="32">
        <f t="shared" si="0"/>
        <v>0.2407720720963254</v>
      </c>
      <c r="C36" s="32">
        <f>C11/$C$6*100-0.1</f>
        <v>0.35723375257613466</v>
      </c>
      <c r="D36" s="35" t="s">
        <v>10</v>
      </c>
      <c r="E36" s="33"/>
      <c r="F36" s="31"/>
      <c r="G36" s="31"/>
      <c r="H36" s="31"/>
    </row>
    <row r="37" spans="1:8" ht="13.5" customHeight="1" x14ac:dyDescent="0.4">
      <c r="A37" s="13" t="s">
        <v>14</v>
      </c>
      <c r="B37" s="32">
        <f t="shared" si="0"/>
        <v>7.3402707167179893</v>
      </c>
      <c r="C37" s="32">
        <f t="shared" ref="C37:C51" si="3">C12/$C$6*100</f>
        <v>12.304522083761029</v>
      </c>
      <c r="D37" s="32">
        <f>D12/$D$6*100</f>
        <v>1.8184939043021899</v>
      </c>
      <c r="E37" s="33"/>
      <c r="F37" s="31"/>
      <c r="G37" s="31"/>
      <c r="H37" s="31"/>
    </row>
    <row r="38" spans="1:8" ht="13.5" customHeight="1" x14ac:dyDescent="0.4">
      <c r="A38" s="18" t="s">
        <v>15</v>
      </c>
      <c r="B38" s="32">
        <f t="shared" si="0"/>
        <v>18.263575009681272</v>
      </c>
      <c r="C38" s="32">
        <f t="shared" si="3"/>
        <v>14.861177121029776</v>
      </c>
      <c r="D38" s="32">
        <f>D13/$D$6*100+0.1</f>
        <v>22.148089607973859</v>
      </c>
      <c r="E38" s="33"/>
      <c r="F38" s="31"/>
      <c r="G38" s="31"/>
      <c r="H38" s="31"/>
    </row>
    <row r="39" spans="1:8" ht="13.5" customHeight="1" x14ac:dyDescent="0.4">
      <c r="A39" s="23" t="s">
        <v>16</v>
      </c>
      <c r="B39" s="32">
        <f t="shared" si="0"/>
        <v>9.9276565518926638</v>
      </c>
      <c r="C39" s="32">
        <f t="shared" si="3"/>
        <v>16.561614765042677</v>
      </c>
      <c r="D39" s="32">
        <f>D14/$D$6*100+0.1</f>
        <v>2.6486513550372668</v>
      </c>
      <c r="E39" s="33"/>
      <c r="F39" s="31"/>
      <c r="G39" s="31"/>
      <c r="H39" s="31"/>
    </row>
    <row r="40" spans="1:8" ht="13.5" customHeight="1" x14ac:dyDescent="0.4">
      <c r="A40" s="23" t="s">
        <v>17</v>
      </c>
      <c r="B40" s="32">
        <f>B15/$B$6*100</f>
        <v>28.051407046310654</v>
      </c>
      <c r="C40" s="32">
        <f t="shared" si="3"/>
        <v>19.075582417222865</v>
      </c>
      <c r="D40" s="32">
        <f>D15/$D$6*100</f>
        <v>38.03528913540994</v>
      </c>
      <c r="E40" s="33"/>
      <c r="F40" s="31"/>
      <c r="G40" s="31"/>
      <c r="H40" s="31"/>
    </row>
    <row r="41" spans="1:8" ht="13.5" customHeight="1" x14ac:dyDescent="0.4">
      <c r="A41" s="23" t="s">
        <v>18</v>
      </c>
      <c r="B41" s="32">
        <f t="shared" si="0"/>
        <v>0.56517930547473449</v>
      </c>
      <c r="C41" s="32">
        <f t="shared" si="3"/>
        <v>0.79893733003174217</v>
      </c>
      <c r="D41" s="32">
        <f t="shared" si="2"/>
        <v>0.30516837043542966</v>
      </c>
      <c r="E41" s="33"/>
      <c r="F41" s="31"/>
      <c r="G41" s="31"/>
      <c r="H41" s="31"/>
    </row>
    <row r="42" spans="1:8" ht="13.5" customHeight="1" x14ac:dyDescent="0.4">
      <c r="A42" s="23" t="s">
        <v>19</v>
      </c>
      <c r="B42" s="32">
        <f>B17/$B$6*100</f>
        <v>1.0172620046069747</v>
      </c>
      <c r="C42" s="32">
        <f t="shared" si="3"/>
        <v>0.87929930815079993</v>
      </c>
      <c r="D42" s="32">
        <f t="shared" si="2"/>
        <v>1.1707131915987625</v>
      </c>
      <c r="E42" s="33"/>
      <c r="F42" s="31"/>
      <c r="G42" s="31"/>
      <c r="H42" s="31"/>
    </row>
    <row r="43" spans="1:8" ht="13.5" customHeight="1" x14ac:dyDescent="0.4">
      <c r="A43" s="23" t="s">
        <v>20</v>
      </c>
      <c r="B43" s="32">
        <f t="shared" si="0"/>
        <v>1.5607442121168822</v>
      </c>
      <c r="C43" s="32">
        <f>C18/$C$6*100</f>
        <v>1.7036099653467154</v>
      </c>
      <c r="D43" s="32">
        <f>D18/$D$6*100</f>
        <v>1.4018334831578239</v>
      </c>
      <c r="E43" s="33"/>
      <c r="F43" s="31"/>
      <c r="G43" s="31"/>
      <c r="H43" s="31"/>
    </row>
    <row r="44" spans="1:8" ht="13.5" customHeight="1" x14ac:dyDescent="0.4">
      <c r="A44" s="23" t="s">
        <v>21</v>
      </c>
      <c r="B44" s="32">
        <f t="shared" si="0"/>
        <v>1.3744164487085768</v>
      </c>
      <c r="C44" s="32">
        <f t="shared" si="3"/>
        <v>1.2410121057879504</v>
      </c>
      <c r="D44" s="32">
        <f>D19/$D$6*100</f>
        <v>1.522803174712231</v>
      </c>
      <c r="E44" s="33"/>
      <c r="F44" s="31"/>
      <c r="G44" s="31"/>
      <c r="H44" s="31"/>
    </row>
    <row r="45" spans="1:8" ht="13.5" customHeight="1" x14ac:dyDescent="0.4">
      <c r="A45" s="23" t="s">
        <v>22</v>
      </c>
      <c r="B45" s="32">
        <f>B20/$B$6*100</f>
        <v>9.9167583022531645</v>
      </c>
      <c r="C45" s="32">
        <f>C20/$C$6*100</f>
        <v>11.015285450192772</v>
      </c>
      <c r="D45" s="32">
        <f>D20/$D$6*100</f>
        <v>8.6948577003673879</v>
      </c>
      <c r="E45" s="33"/>
      <c r="F45" s="31"/>
      <c r="G45" s="31"/>
      <c r="H45" s="31"/>
    </row>
    <row r="46" spans="1:8" ht="13.5" customHeight="1" x14ac:dyDescent="0.4">
      <c r="A46" s="23" t="s">
        <v>23</v>
      </c>
      <c r="B46" s="32">
        <f t="shared" si="0"/>
        <v>2.9740928422080071</v>
      </c>
      <c r="C46" s="32">
        <f>C21/$C$6*100</f>
        <v>3.5185343267191049</v>
      </c>
      <c r="D46" s="32">
        <f>D21/$D$6*100</f>
        <v>2.3685061902409226</v>
      </c>
      <c r="E46" s="33"/>
      <c r="F46" s="31"/>
      <c r="G46" s="31"/>
      <c r="H46" s="31"/>
    </row>
    <row r="47" spans="1:8" ht="13.5" customHeight="1" x14ac:dyDescent="0.4">
      <c r="A47" s="23" t="s">
        <v>24</v>
      </c>
      <c r="B47" s="32">
        <f t="shared" si="0"/>
        <v>2.200413757970225</v>
      </c>
      <c r="C47" s="32">
        <f t="shared" si="3"/>
        <v>1.9214252185808052</v>
      </c>
      <c r="D47" s="32">
        <f t="shared" si="2"/>
        <v>2.5107291268666505</v>
      </c>
      <c r="E47" s="33"/>
      <c r="F47" s="31"/>
      <c r="G47" s="31"/>
      <c r="H47" s="31"/>
    </row>
    <row r="48" spans="1:8" ht="13.5" customHeight="1" x14ac:dyDescent="0.4">
      <c r="A48" s="23" t="s">
        <v>25</v>
      </c>
      <c r="B48" s="32">
        <f>B23/$B$6*100</f>
        <v>0.93053435799521356</v>
      </c>
      <c r="C48" s="32">
        <f>C23/$C$6*100-0.1</f>
        <v>5.6602560257326129E-2</v>
      </c>
      <c r="D48" s="32">
        <f t="shared" si="2"/>
        <v>1.7913849352869597</v>
      </c>
      <c r="E48" s="33"/>
      <c r="F48" s="31"/>
      <c r="G48" s="31"/>
      <c r="H48" s="31"/>
    </row>
    <row r="49" spans="1:8" ht="13.5" customHeight="1" x14ac:dyDescent="0.4">
      <c r="A49" s="23" t="s">
        <v>26</v>
      </c>
      <c r="B49" s="32">
        <f t="shared" si="0"/>
        <v>2.0100077795334075</v>
      </c>
      <c r="C49" s="32">
        <f t="shared" si="3"/>
        <v>1.4855377803021184</v>
      </c>
      <c r="D49" s="32">
        <f t="shared" si="2"/>
        <v>2.593379987433523</v>
      </c>
      <c r="E49" s="33"/>
      <c r="F49" s="31"/>
      <c r="G49" s="31"/>
      <c r="H49" s="31"/>
    </row>
    <row r="50" spans="1:8" ht="13.5" customHeight="1" x14ac:dyDescent="0.4">
      <c r="A50" s="23" t="s">
        <v>27</v>
      </c>
      <c r="B50" s="32">
        <f t="shared" si="0"/>
        <v>3.7353136284033734</v>
      </c>
      <c r="C50" s="32">
        <f>C25/$C$6*100</f>
        <v>2.6575191251650132</v>
      </c>
      <c r="D50" s="32">
        <f t="shared" si="2"/>
        <v>4.9341589748563726</v>
      </c>
      <c r="E50" s="33"/>
      <c r="F50" s="31"/>
      <c r="G50" s="31"/>
      <c r="H50" s="31"/>
    </row>
    <row r="51" spans="1:8" ht="13.5" customHeight="1" x14ac:dyDescent="0.4">
      <c r="A51" s="23" t="s">
        <v>28</v>
      </c>
      <c r="B51" s="32">
        <f t="shared" si="0"/>
        <v>0.96204457458653536</v>
      </c>
      <c r="C51" s="32">
        <f t="shared" si="3"/>
        <v>0.26814242705548597</v>
      </c>
      <c r="D51" s="32">
        <f t="shared" si="2"/>
        <v>1.7338775268338258</v>
      </c>
      <c r="E51" s="33"/>
      <c r="F51" s="31"/>
      <c r="G51" s="31"/>
      <c r="H51" s="31"/>
    </row>
    <row r="52" spans="1:8" ht="13.5" customHeight="1" x14ac:dyDescent="0.4">
      <c r="A52" s="23" t="s">
        <v>29</v>
      </c>
      <c r="B52" s="32"/>
      <c r="C52" s="32"/>
      <c r="D52" s="32"/>
      <c r="E52" s="33"/>
      <c r="F52" s="31"/>
      <c r="G52" s="31"/>
      <c r="H52" s="31"/>
    </row>
    <row r="53" spans="1:8" ht="16.5" customHeight="1" x14ac:dyDescent="0.4">
      <c r="A53" s="23" t="s">
        <v>30</v>
      </c>
      <c r="B53" s="19" t="s">
        <v>10</v>
      </c>
      <c r="C53" s="19" t="s">
        <v>10</v>
      </c>
      <c r="D53" s="19" t="s">
        <v>10</v>
      </c>
      <c r="E53" s="33"/>
      <c r="F53" s="31"/>
      <c r="G53" s="31"/>
      <c r="H53" s="31"/>
    </row>
    <row r="54" spans="1:8" ht="16.5" customHeight="1" x14ac:dyDescent="0.4">
      <c r="A54" s="36" t="s">
        <v>31</v>
      </c>
      <c r="B54" s="37" t="s">
        <v>10</v>
      </c>
      <c r="C54" s="37" t="s">
        <v>10</v>
      </c>
      <c r="D54" s="37" t="s">
        <v>10</v>
      </c>
      <c r="E54" s="33"/>
      <c r="F54" s="31"/>
      <c r="G54" s="31"/>
    </row>
    <row r="55" spans="1:8" ht="18.75" customHeight="1" x14ac:dyDescent="0.4">
      <c r="A55" s="17" t="s">
        <v>34</v>
      </c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2026-08-28T08:20:24Z</dcterms:created>
  <dcterms:modified xsi:type="dcterms:W3CDTF">2026-08-28T08:20:35Z</dcterms:modified>
</cp:coreProperties>
</file>