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B9ED98F2-4A01-4F39-A372-5CCCD8DBC05A}" xr6:coauthVersionLast="47" xr6:coauthVersionMax="47" xr10:uidLastSave="{00000000-0000-0000-0000-000000000000}"/>
  <bookViews>
    <workbookView xWindow="-108" yWindow="-108" windowWidth="23256" windowHeight="12456" xr2:uid="{5092EFCA-ECA0-4738-B275-4D85A3FB70E9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5" i="1"/>
  <c r="D30" i="1" s="1"/>
  <c r="C15" i="1"/>
  <c r="C30" i="1" s="1"/>
  <c r="B15" i="1"/>
  <c r="B30" i="1" s="1"/>
  <c r="D12" i="1"/>
  <c r="D27" i="1" s="1"/>
  <c r="C12" i="1"/>
  <c r="C27" i="1" s="1"/>
  <c r="B12" i="1"/>
  <c r="B27" i="1" s="1"/>
</calcChain>
</file>

<file path=xl/sharedStrings.xml><?xml version="1.0" encoding="utf-8"?>
<sst xmlns="http://schemas.openxmlformats.org/spreadsheetml/2006/main" count="43" uniqueCount="23">
  <si>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</si>
  <si>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ไตรมาสที่ 2 (เมษายน - มิถุนายน)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</si>
  <si>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</si>
  <si>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</si>
  <si>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</si>
  <si>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</si>
  <si>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</si>
  <si>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</si>
  <si>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</si>
  <si>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</si>
  <si>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</si>
  <si>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</si>
  <si>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</si>
  <si>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</si>
  <si>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</si>
  <si>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</si>
  <si>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</si>
  <si>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</si>
  <si>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7.  การศึกษาอื่น ๆ</t>
  </si>
  <si>
    <r>
      <t>0</t>
    </r>
    <r>
      <rPr>
        <vertAlign val="superscript"/>
        <sz val="16"/>
        <color theme="1"/>
        <rFont val="TH SarabunPSK"/>
        <family val="2"/>
      </rPr>
      <t>W</t>
    </r>
  </si>
  <si>
    <t>8.  ไม่ทราบ</t>
  </si>
  <si>
    <t>ร้อยละ</t>
  </si>
  <si>
    <r>
      <t>หมายเหตุ 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</si>
</sst>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4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188" fontId="4" fillId="0" borderId="0" xfId="3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/>
    <xf numFmtId="189" fontId="4" fillId="0" borderId="0" xfId="0" applyNumberFormat="1" applyFont="1" applyAlignment="1">
      <alignment horizontal="right"/>
    </xf>
    <xf numFmtId="0" fontId="4" fillId="0" borderId="3" xfId="0" applyFont="1" applyBorder="1"/>
    <xf numFmtId="0" fontId="8" fillId="0" borderId="0" xfId="0" applyFont="1"/>
  </cellXfs>
  <cellStyles count="6">
    <cellStyle name="Comma" xfId="1" builtinId="3"/>
    <cellStyle name="Normal" xfId="0" builtinId="0"/>
    <cellStyle name="Normal 2" xfId="2" xr:uid="{8370D413-2984-4E48-91FF-109D91F31E3E}"/>
    <cellStyle name="Normal 2 2 2" xfId="4" xr:uid="{C55D308E-0A76-4D4A-BB91-B20D0C591299}"/>
    <cellStyle name="Normal 3 2" xfId="3" xr:uid="{46A0B5CF-24DD-4107-8969-FF4D741E9913}"/>
    <cellStyle name="ปกติ 2" xfId="5" xr:uid="{4B3D2580-261D-4F13-9E81-07AF7FECB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AE4E-C5F2-4600-BFF2-CB8B97CB69E3}">
  <sheetPr>
    <tabColor rgb="FF9FF57D"/>
  </sheetPr>
  <dimension ref="A1:T40"/>
  <sheetViews>
    <sheetView tabSelected="1" topLeftCell="A10" zoomScaleNormal="100" workbookViewId="0">
      <selection activeCell="F24" sqref="F24"/>
    </sheetView>
  </sheetViews>
  <sheetFormatPr defaultColWidth="8.69921875" defaultRowHeight="21" x14ac:dyDescent="0.4"/>
  <cols>
    <col min="1" max="1" width="27.69921875" style="2" customWidth="1"/>
    <col min="2" max="3" width="18.09765625" style="2" customWidth="1"/>
    <col min="4" max="4" width="18.69921875" style="2" customWidth="1"/>
    <col min="5" max="5" width="11.59765625" style="2" customWidth="1"/>
    <col min="6" max="6" width="9.09765625" style="2" customWidth="1"/>
    <col min="7" max="7" width="12.19921875" style="2" customWidth="1"/>
    <col min="8" max="8" width="9.09765625" style="2" bestFit="1" customWidth="1"/>
    <col min="9" max="13" width="9.69921875" style="2" bestFit="1" customWidth="1"/>
    <col min="14" max="14" width="8.69921875" style="2"/>
    <col min="15" max="15" width="10.69921875" style="2" bestFit="1" customWidth="1"/>
    <col min="16" max="16" width="9.69921875" style="2" bestFit="1" customWidth="1"/>
    <col min="17" max="19" width="9.09765625" style="2" bestFit="1" customWidth="1"/>
    <col min="20" max="16384" width="8.69921875" style="2"/>
  </cols>
  <sheetData>
    <row r="1" spans="1:20" x14ac:dyDescent="0.4">
      <c r="A1" s="1" t="s">
        <v>0</v>
      </c>
      <c r="B1" s="1"/>
      <c r="C1" s="1"/>
      <c r="D1" s="1"/>
    </row>
    <row r="2" spans="1:20" x14ac:dyDescent="0.4">
      <c r="A2" s="3" t="s">
        <v>1</v>
      </c>
      <c r="B2" s="3"/>
      <c r="C2" s="1"/>
      <c r="D2" s="1"/>
    </row>
    <row r="3" spans="1:20" ht="11.25" customHeight="1" x14ac:dyDescent="0.4">
      <c r="A3" s="1"/>
      <c r="B3" s="4"/>
      <c r="C3" s="4"/>
      <c r="D3" s="4"/>
    </row>
    <row r="4" spans="1:20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20" ht="19.5" customHeight="1" x14ac:dyDescent="0.4">
      <c r="B5" s="7"/>
      <c r="C5" s="8" t="s">
        <v>6</v>
      </c>
      <c r="D5" s="7"/>
    </row>
    <row r="6" spans="1:20" ht="6" customHeight="1" x14ac:dyDescent="0.4">
      <c r="J6" s="9"/>
    </row>
    <row r="7" spans="1:20" ht="18.75" customHeight="1" x14ac:dyDescent="0.4">
      <c r="A7" s="10" t="s">
        <v>7</v>
      </c>
      <c r="B7" s="11">
        <v>509279.01</v>
      </c>
      <c r="C7" s="11">
        <v>245441</v>
      </c>
      <c r="D7" s="11">
        <v>263838</v>
      </c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4">
      <c r="A8" s="15" t="s">
        <v>8</v>
      </c>
      <c r="B8" s="16">
        <v>13872.74</v>
      </c>
      <c r="C8" s="16">
        <v>7710.87</v>
      </c>
      <c r="D8" s="16">
        <v>6161.86</v>
      </c>
      <c r="E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4">
      <c r="A9" s="20" t="s">
        <v>9</v>
      </c>
      <c r="B9" s="16">
        <v>47354.62</v>
      </c>
      <c r="C9" s="16">
        <v>15472.91</v>
      </c>
      <c r="D9" s="16">
        <v>31881.71</v>
      </c>
      <c r="E9" s="17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4">
      <c r="A10" s="21" t="s">
        <v>10</v>
      </c>
      <c r="B10" s="16">
        <v>101126.91</v>
      </c>
      <c r="C10" s="16">
        <v>53786</v>
      </c>
      <c r="D10" s="16">
        <v>47340.91</v>
      </c>
      <c r="E10" s="17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4">
      <c r="A11" s="21" t="s">
        <v>11</v>
      </c>
      <c r="B11" s="16">
        <v>92562.78</v>
      </c>
      <c r="C11" s="16">
        <v>51632.05</v>
      </c>
      <c r="D11" s="16">
        <v>40930.730000000003</v>
      </c>
      <c r="E11" s="17"/>
      <c r="F11" s="18"/>
    </row>
    <row r="12" spans="1:20" ht="18.75" customHeight="1" x14ac:dyDescent="0.4">
      <c r="A12" s="20" t="s">
        <v>12</v>
      </c>
      <c r="B12" s="22">
        <f>SUM(B13:B14)</f>
        <v>112004.22</v>
      </c>
      <c r="C12" s="22">
        <f>SUM(C13:C14)</f>
        <v>54083.95</v>
      </c>
      <c r="D12" s="22">
        <f>SUM(D13:D14)</f>
        <v>57920.270000000004</v>
      </c>
      <c r="E12" s="17"/>
      <c r="F12" s="12"/>
      <c r="G12" s="12"/>
      <c r="H12" s="12"/>
    </row>
    <row r="13" spans="1:20" ht="18.75" customHeight="1" x14ac:dyDescent="0.4">
      <c r="A13" s="21" t="s">
        <v>13</v>
      </c>
      <c r="B13" s="16">
        <v>96003.49</v>
      </c>
      <c r="C13" s="16">
        <v>45628.56</v>
      </c>
      <c r="D13" s="16">
        <v>50374.93</v>
      </c>
      <c r="E13" s="17"/>
      <c r="F13" s="18"/>
      <c r="G13" s="22"/>
      <c r="H13" s="22"/>
    </row>
    <row r="14" spans="1:20" ht="18.75" customHeight="1" x14ac:dyDescent="0.4">
      <c r="A14" s="21" t="s">
        <v>14</v>
      </c>
      <c r="B14" s="16">
        <v>16000.73</v>
      </c>
      <c r="C14" s="16">
        <v>8455.39</v>
      </c>
      <c r="D14" s="16">
        <v>7545.34</v>
      </c>
      <c r="E14" s="17"/>
      <c r="F14" s="18"/>
    </row>
    <row r="15" spans="1:20" ht="18.75" customHeight="1" x14ac:dyDescent="0.4">
      <c r="A15" s="20" t="s">
        <v>15</v>
      </c>
      <c r="B15" s="22">
        <f>SUM(B16:B17)</f>
        <v>140558.59</v>
      </c>
      <c r="C15" s="22">
        <f>SUM(C16:C17)</f>
        <v>60956.08</v>
      </c>
      <c r="D15" s="22">
        <f>SUM(D16:D17)</f>
        <v>79602.52</v>
      </c>
      <c r="E15" s="17"/>
      <c r="F15" s="12"/>
      <c r="G15" s="12"/>
      <c r="H15" s="12"/>
      <c r="I15" s="12"/>
    </row>
    <row r="16" spans="1:20" ht="18.75" customHeight="1" x14ac:dyDescent="0.4">
      <c r="A16" s="23" t="s">
        <v>16</v>
      </c>
      <c r="B16" s="22">
        <v>108979.32</v>
      </c>
      <c r="C16" s="22">
        <v>43773.65</v>
      </c>
      <c r="D16" s="22">
        <v>65205.68</v>
      </c>
      <c r="E16" s="17"/>
      <c r="F16" s="18"/>
    </row>
    <row r="17" spans="1:10" ht="18.75" customHeight="1" x14ac:dyDescent="0.4">
      <c r="A17" s="23" t="s">
        <v>17</v>
      </c>
      <c r="B17" s="16">
        <v>31579.27</v>
      </c>
      <c r="C17" s="16">
        <v>17182.43</v>
      </c>
      <c r="D17" s="16">
        <v>14396.84</v>
      </c>
      <c r="E17" s="17"/>
      <c r="F17" s="18"/>
    </row>
    <row r="18" spans="1:10" ht="18.75" customHeight="1" x14ac:dyDescent="0.4">
      <c r="A18" s="21" t="s">
        <v>18</v>
      </c>
      <c r="B18" s="16" t="s">
        <v>19</v>
      </c>
      <c r="C18" s="16" t="s">
        <v>19</v>
      </c>
      <c r="D18" s="16" t="s">
        <v>19</v>
      </c>
      <c r="E18" s="16"/>
      <c r="F18" s="24"/>
      <c r="G18" s="24"/>
      <c r="H18" s="25"/>
      <c r="I18" s="25"/>
      <c r="J18" s="25"/>
    </row>
    <row r="19" spans="1:10" ht="18.75" customHeight="1" x14ac:dyDescent="0.4">
      <c r="A19" s="21" t="s">
        <v>20</v>
      </c>
      <c r="B19" s="16">
        <v>1799</v>
      </c>
      <c r="C19" s="16">
        <v>1799</v>
      </c>
      <c r="D19" s="16" t="s">
        <v>19</v>
      </c>
      <c r="E19" s="17"/>
      <c r="F19" s="25"/>
      <c r="G19" s="25"/>
      <c r="H19" s="25"/>
      <c r="I19" s="25"/>
      <c r="J19" s="25"/>
    </row>
    <row r="20" spans="1:10" ht="18.75" customHeight="1" x14ac:dyDescent="0.4">
      <c r="B20" s="26"/>
      <c r="C20" s="27" t="s">
        <v>21</v>
      </c>
      <c r="D20" s="26"/>
      <c r="F20" s="25"/>
      <c r="G20" s="25"/>
      <c r="H20" s="25"/>
      <c r="I20" s="25"/>
      <c r="J20" s="25"/>
    </row>
    <row r="21" spans="1:10" ht="8.6999999999999993" customHeight="1" x14ac:dyDescent="0.4">
      <c r="B21" s="28"/>
      <c r="C21" s="28"/>
      <c r="D21" s="28"/>
    </row>
    <row r="22" spans="1:10" ht="18.75" customHeight="1" x14ac:dyDescent="0.4">
      <c r="A22" s="28" t="s">
        <v>7</v>
      </c>
      <c r="B22" s="29">
        <f t="shared" ref="B22:B28" si="0">B7/$B$7*100</f>
        <v>100</v>
      </c>
      <c r="C22" s="29">
        <f>C7/$C$7*100</f>
        <v>100</v>
      </c>
      <c r="D22" s="29">
        <f t="shared" ref="D22:D32" si="1">D7/$D$7*100</f>
        <v>100</v>
      </c>
      <c r="F22" s="30"/>
      <c r="G22" s="30"/>
      <c r="H22" s="30"/>
    </row>
    <row r="23" spans="1:10" ht="18.75" customHeight="1" x14ac:dyDescent="0.4">
      <c r="A23" s="15" t="s">
        <v>8</v>
      </c>
      <c r="B23" s="31">
        <f t="shared" si="0"/>
        <v>2.7239960272464399</v>
      </c>
      <c r="C23" s="31">
        <f>C8/$C$7*100+0.1</f>
        <v>3.2416389274815534</v>
      </c>
      <c r="D23" s="31">
        <f t="shared" si="1"/>
        <v>2.335471008725051</v>
      </c>
      <c r="E23" s="30"/>
      <c r="F23" s="9"/>
      <c r="G23" s="9"/>
      <c r="H23" s="30"/>
      <c r="I23" s="30"/>
    </row>
    <row r="24" spans="1:10" ht="18.75" customHeight="1" x14ac:dyDescent="0.4">
      <c r="A24" s="20" t="s">
        <v>9</v>
      </c>
      <c r="B24" s="31">
        <f t="shared" si="0"/>
        <v>9.2983647608017463</v>
      </c>
      <c r="C24" s="31">
        <f t="shared" ref="C24:C29" si="2">C9/$C$7*100</f>
        <v>6.3041260425112347</v>
      </c>
      <c r="D24" s="31">
        <f t="shared" si="1"/>
        <v>12.083820374623821</v>
      </c>
      <c r="F24" s="9"/>
      <c r="G24" s="9"/>
      <c r="H24" s="30"/>
      <c r="I24" s="30"/>
    </row>
    <row r="25" spans="1:10" ht="18.75" customHeight="1" x14ac:dyDescent="0.4">
      <c r="A25" s="21" t="s">
        <v>10</v>
      </c>
      <c r="B25" s="31">
        <f t="shared" si="0"/>
        <v>19.856877667116109</v>
      </c>
      <c r="C25" s="31">
        <f t="shared" si="2"/>
        <v>21.914024144295372</v>
      </c>
      <c r="D25" s="31">
        <f t="shared" si="1"/>
        <v>17.943173462503506</v>
      </c>
      <c r="F25" s="9"/>
      <c r="G25" s="9"/>
      <c r="H25" s="30"/>
      <c r="I25" s="30"/>
    </row>
    <row r="26" spans="1:10" ht="18.75" customHeight="1" x14ac:dyDescent="0.4">
      <c r="A26" s="21" t="s">
        <v>11</v>
      </c>
      <c r="B26" s="31">
        <f t="shared" si="0"/>
        <v>18.175259176693732</v>
      </c>
      <c r="C26" s="31">
        <f t="shared" si="2"/>
        <v>21.036440529495888</v>
      </c>
      <c r="D26" s="31">
        <f t="shared" si="1"/>
        <v>15.513584093269357</v>
      </c>
      <c r="F26" s="9"/>
      <c r="G26" s="9"/>
      <c r="H26" s="30"/>
      <c r="I26" s="30"/>
    </row>
    <row r="27" spans="1:10" ht="18.75" customHeight="1" x14ac:dyDescent="0.4">
      <c r="A27" s="20" t="s">
        <v>12</v>
      </c>
      <c r="B27" s="31">
        <f t="shared" si="0"/>
        <v>21.992702978275112</v>
      </c>
      <c r="C27" s="31">
        <f t="shared" si="2"/>
        <v>22.035417880468216</v>
      </c>
      <c r="D27" s="31">
        <f t="shared" si="1"/>
        <v>21.95296735117762</v>
      </c>
      <c r="F27" s="9"/>
      <c r="G27" s="9"/>
      <c r="H27" s="30"/>
      <c r="I27" s="30"/>
    </row>
    <row r="28" spans="1:10" ht="18.75" customHeight="1" x14ac:dyDescent="0.4">
      <c r="A28" s="21" t="s">
        <v>13</v>
      </c>
      <c r="B28" s="31">
        <f t="shared" si="0"/>
        <v>18.850863301827424</v>
      </c>
      <c r="C28" s="31">
        <f t="shared" si="2"/>
        <v>18.590439250166028</v>
      </c>
      <c r="D28" s="31">
        <f t="shared" si="1"/>
        <v>19.09312911710974</v>
      </c>
      <c r="F28" s="9"/>
      <c r="G28" s="30"/>
      <c r="H28" s="30"/>
      <c r="I28" s="30"/>
    </row>
    <row r="29" spans="1:10" ht="18.75" customHeight="1" x14ac:dyDescent="0.4">
      <c r="A29" s="21" t="s">
        <v>14</v>
      </c>
      <c r="B29" s="31">
        <f>B14/$B$7*100</f>
        <v>3.1418396764476899</v>
      </c>
      <c r="C29" s="31">
        <f t="shared" si="2"/>
        <v>3.4449786303021903</v>
      </c>
      <c r="D29" s="31">
        <f t="shared" si="1"/>
        <v>2.8598382340678752</v>
      </c>
      <c r="F29" s="9"/>
      <c r="G29" s="30"/>
      <c r="H29" s="30"/>
      <c r="I29" s="30"/>
    </row>
    <row r="30" spans="1:10" ht="18.75" customHeight="1" x14ac:dyDescent="0.4">
      <c r="A30" s="20" t="s">
        <v>15</v>
      </c>
      <c r="B30" s="31">
        <f>B15/$B$7*100</f>
        <v>27.599525454622604</v>
      </c>
      <c r="C30" s="31">
        <f>C15/$C$7*100+0.1</f>
        <v>24.935329060751872</v>
      </c>
      <c r="D30" s="31">
        <f t="shared" si="1"/>
        <v>30.17098370970065</v>
      </c>
      <c r="F30" s="9"/>
      <c r="G30" s="9"/>
      <c r="H30" s="30"/>
      <c r="I30" s="30"/>
    </row>
    <row r="31" spans="1:10" ht="18.75" customHeight="1" x14ac:dyDescent="0.4">
      <c r="A31" s="23" t="s">
        <v>16</v>
      </c>
      <c r="B31" s="31">
        <f>B16/$B$7*100</f>
        <v>21.39874565024779</v>
      </c>
      <c r="C31" s="31">
        <f>C16/$C$7*100+0.1</f>
        <v>17.934693470121132</v>
      </c>
      <c r="D31" s="31">
        <f t="shared" si="1"/>
        <v>24.714286797201311</v>
      </c>
      <c r="F31" s="9"/>
      <c r="G31" s="9"/>
      <c r="H31" s="30"/>
      <c r="I31" s="30"/>
    </row>
    <row r="32" spans="1:10" ht="18.75" customHeight="1" x14ac:dyDescent="0.4">
      <c r="A32" s="23" t="s">
        <v>17</v>
      </c>
      <c r="B32" s="31">
        <f>B17/$B$7*100</f>
        <v>6.2007798043748164</v>
      </c>
      <c r="C32" s="31">
        <f>C17/$C$7*100</f>
        <v>7.0006355906307425</v>
      </c>
      <c r="D32" s="31">
        <f t="shared" si="1"/>
        <v>5.4566969124993374</v>
      </c>
      <c r="F32" s="9"/>
      <c r="G32" s="9"/>
      <c r="H32" s="30"/>
      <c r="I32" s="30"/>
    </row>
    <row r="33" spans="1:9" ht="18.75" customHeight="1" x14ac:dyDescent="0.4">
      <c r="A33" s="21" t="s">
        <v>18</v>
      </c>
      <c r="B33" s="16" t="s">
        <v>19</v>
      </c>
      <c r="C33" s="16" t="s">
        <v>19</v>
      </c>
      <c r="D33" s="16" t="s">
        <v>19</v>
      </c>
      <c r="F33" s="9"/>
      <c r="G33" s="30"/>
      <c r="H33" s="30"/>
      <c r="I33" s="30"/>
    </row>
    <row r="34" spans="1:9" ht="18.75" customHeight="1" x14ac:dyDescent="0.4">
      <c r="A34" s="21" t="s">
        <v>20</v>
      </c>
      <c r="B34" s="31">
        <f>B19/$B$7*100-0.1</f>
        <v>0.25324448184110315</v>
      </c>
      <c r="C34" s="31">
        <f>C19/$C$7*100</f>
        <v>0.73296637481105442</v>
      </c>
      <c r="D34" s="16" t="s">
        <v>19</v>
      </c>
      <c r="F34" s="9"/>
      <c r="G34" s="30"/>
      <c r="H34" s="30"/>
      <c r="I34" s="30"/>
    </row>
    <row r="35" spans="1:9" ht="9.4499999999999993" customHeight="1" x14ac:dyDescent="0.4">
      <c r="A35" s="32"/>
      <c r="B35" s="32"/>
      <c r="C35" s="32"/>
      <c r="D35" s="32"/>
    </row>
    <row r="36" spans="1:9" x14ac:dyDescent="0.4">
      <c r="A36" s="33" t="s">
        <v>22</v>
      </c>
      <c r="B36" s="9"/>
      <c r="C36" s="9"/>
      <c r="D36" s="9"/>
    </row>
    <row r="37" spans="1:9" x14ac:dyDescent="0.4">
      <c r="A37" s="33"/>
      <c r="B37" s="30"/>
      <c r="C37" s="30"/>
      <c r="D37" s="30"/>
    </row>
    <row r="38" spans="1:9" x14ac:dyDescent="0.4">
      <c r="B38" s="30"/>
      <c r="C38" s="30"/>
      <c r="D38" s="30"/>
    </row>
    <row r="39" spans="1:9" x14ac:dyDescent="0.4">
      <c r="B39" s="30"/>
      <c r="C39" s="30"/>
      <c r="D39" s="30"/>
    </row>
    <row r="40" spans="1:9" x14ac:dyDescent="0.4">
      <c r="D40" s="31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2026-08-28T08:19:44Z</dcterms:created>
  <dcterms:modified xsi:type="dcterms:W3CDTF">2026-08-28T08:19:53Z</dcterms:modified>
</cp:coreProperties>
</file>