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2\"/>
    </mc:Choice>
  </mc:AlternateContent>
  <xr:revisionPtr revIDLastSave="0" documentId="8_{D001974A-9DB2-4C99-ADCE-847A7580512B}" xr6:coauthVersionLast="47" xr6:coauthVersionMax="47" xr10:uidLastSave="{00000000-0000-0000-0000-000000000000}"/>
  <bookViews>
    <workbookView xWindow="-108" yWindow="-108" windowWidth="23256" windowHeight="12456" xr2:uid="{68A8D846-DA34-4D4A-A23D-8DCEF9DD706A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5" i="1"/>
  <c r="D30" i="1" s="1"/>
  <c r="C15" i="1"/>
  <c r="C30" i="1" s="1"/>
  <c r="B15" i="1"/>
  <c r="B30" i="1" s="1"/>
  <c r="D12" i="1"/>
  <c r="D27" i="1" s="1"/>
  <c r="C12" i="1"/>
  <c r="C27" i="1" s="1"/>
  <c r="B12" i="1"/>
  <c r="B27" i="1" s="1"/>
</calcChain>
</file>

<file path=xl/sharedStrings.xml><?xml version="1.0" encoding="utf-8"?>
<sst xmlns="http://schemas.openxmlformats.org/spreadsheetml/2006/main" count="44" uniqueCount="24">
  <si>
    <t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</t>
  </si>
  <si>
    <t xml:space="preserve">              ไตรมาสที่ 2 (เมษายน - มิถุนายน) 2569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</si>
  <si>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</si>
  <si>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</si>
  <si>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</si>
  <si>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</si>
  <si>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</si>
  <si>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</si>
  <si>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</si>
  <si>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</si>
  <si>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</si>
  <si>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</si>
  <si>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</si>
  <si>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</si>
  <si>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</si>
  <si>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</si>
  <si>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</si>
  <si>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</si>
  <si>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r>
      <t xml:space="preserve">7.  การศึกษาอื่น ๆ </t>
    </r>
    <r>
      <rPr>
        <vertAlign val="superscript"/>
        <sz val="16"/>
        <color theme="1"/>
        <rFont val="TH SarabunPSK"/>
        <family val="2"/>
      </rPr>
      <t>1/</t>
    </r>
  </si>
  <si>
    <r>
      <t>0</t>
    </r>
    <r>
      <rPr>
        <vertAlign val="superscript"/>
        <sz val="16"/>
        <color theme="1"/>
        <rFont val="TH SarabunPSK"/>
        <family val="2"/>
      </rPr>
      <t>W</t>
    </r>
  </si>
  <si>
    <t>8.  ไม่ทราบ</t>
  </si>
  <si>
    <t>ร้อยละ</t>
  </si>
  <si>
    <t xml:space="preserve"> 1/ รวมอาชีวะระยะสั้น</t>
  </si>
  <si>
    <r>
      <t>หมายเหตุ  : "0</t>
    </r>
    <r>
      <rPr>
        <vertAlign val="superscript"/>
        <sz val="14"/>
        <color theme="1"/>
        <rFont val="TH SarabunPSK"/>
        <family val="2"/>
      </rPr>
      <t>w</t>
    </r>
    <r>
      <rPr>
        <sz val="14"/>
        <color theme="1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</si>
</sst>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6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3" applyNumberFormat="1" applyFont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6" fillId="0" borderId="0" xfId="3" applyNumberFormat="1" applyFont="1" applyAlignment="1">
      <alignment horizontal="right"/>
    </xf>
    <xf numFmtId="0" fontId="6" fillId="0" borderId="0" xfId="3" applyFont="1" applyAlignment="1">
      <alignment horizontal="right"/>
    </xf>
    <xf numFmtId="0" fontId="3" fillId="0" borderId="0" xfId="2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3" fillId="0" borderId="0" xfId="0" applyNumberFormat="1" applyFont="1"/>
    <xf numFmtId="3" fontId="6" fillId="0" borderId="0" xfId="4" applyNumberFormat="1" applyFont="1" applyAlignment="1">
      <alignment horizontal="right"/>
    </xf>
    <xf numFmtId="188" fontId="3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/>
    <xf numFmtId="189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3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/>
    <xf numFmtId="2" fontId="3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 xr:uid="{6FB9BD24-D8F3-4111-A129-9204FD6AA8AB}"/>
    <cellStyle name="Normal 2 2 2" xfId="3" xr:uid="{EDC450DC-F9A6-4185-9884-212C055B7EBE}"/>
    <cellStyle name="ปกติ 2" xfId="4" xr:uid="{726E45FD-2251-4E46-90FA-5BFBBDAED7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A251-B691-4DE7-B471-E0BA507AC2B0}">
  <sheetPr>
    <tabColor rgb="FF9FF57D"/>
  </sheetPr>
  <dimension ref="A1:S38"/>
  <sheetViews>
    <sheetView tabSelected="1" zoomScaleNormal="100" workbookViewId="0">
      <selection activeCell="H24" sqref="H24"/>
    </sheetView>
  </sheetViews>
  <sheetFormatPr defaultColWidth="8.69921875" defaultRowHeight="21" x14ac:dyDescent="0.4"/>
  <cols>
    <col min="1" max="1" width="35.3984375" style="3" customWidth="1"/>
    <col min="2" max="2" width="17.8984375" style="3" customWidth="1"/>
    <col min="3" max="3" width="15.3984375" style="3" customWidth="1"/>
    <col min="4" max="4" width="17.8984375" style="3" customWidth="1"/>
    <col min="5" max="5" width="13.09765625" style="3" customWidth="1"/>
    <col min="6" max="16384" width="8.69921875" style="3"/>
  </cols>
  <sheetData>
    <row r="1" spans="1:19" x14ac:dyDescent="0.4">
      <c r="A1" s="1" t="s">
        <v>0</v>
      </c>
      <c r="B1" s="2"/>
      <c r="C1" s="2"/>
      <c r="D1" s="2"/>
    </row>
    <row r="2" spans="1:19" x14ac:dyDescent="0.4">
      <c r="A2" s="4" t="s">
        <v>1</v>
      </c>
      <c r="B2" s="4"/>
      <c r="C2" s="2"/>
      <c r="D2" s="2"/>
    </row>
    <row r="3" spans="1:19" ht="3" customHeight="1" x14ac:dyDescent="0.4"/>
    <row r="4" spans="1:19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19" ht="18.75" customHeight="1" x14ac:dyDescent="0.4">
      <c r="B5" s="7"/>
      <c r="C5" s="8" t="s">
        <v>6</v>
      </c>
      <c r="D5" s="7"/>
    </row>
    <row r="6" spans="1:19" ht="1.95" customHeight="1" x14ac:dyDescent="0.4">
      <c r="B6" s="9"/>
      <c r="C6" s="10"/>
      <c r="D6" s="9"/>
    </row>
    <row r="7" spans="1:19" ht="18.75" customHeight="1" x14ac:dyDescent="0.4">
      <c r="A7" s="11" t="s">
        <v>7</v>
      </c>
      <c r="B7" s="12">
        <v>362168.25</v>
      </c>
      <c r="C7" s="12">
        <v>190712.08</v>
      </c>
      <c r="D7" s="12">
        <v>171456.17</v>
      </c>
      <c r="E7" s="13"/>
      <c r="F7" s="14"/>
      <c r="G7" s="14"/>
      <c r="H7" s="14"/>
      <c r="I7" s="14"/>
      <c r="J7" s="14"/>
    </row>
    <row r="8" spans="1:19" ht="18.75" customHeight="1" x14ac:dyDescent="0.4">
      <c r="A8" s="15" t="s">
        <v>8</v>
      </c>
      <c r="B8" s="16">
        <v>11108.23</v>
      </c>
      <c r="C8" s="16">
        <v>6702.81</v>
      </c>
      <c r="D8" s="16">
        <v>4405.42</v>
      </c>
      <c r="E8" s="17"/>
      <c r="F8" s="18"/>
    </row>
    <row r="9" spans="1:19" ht="18.75" customHeight="1" x14ac:dyDescent="0.4">
      <c r="A9" s="15" t="s">
        <v>9</v>
      </c>
      <c r="B9" s="16">
        <v>12385.32</v>
      </c>
      <c r="C9" s="16">
        <v>5844.19</v>
      </c>
      <c r="D9" s="16">
        <v>6541.13</v>
      </c>
      <c r="E9" s="17"/>
      <c r="F9" s="19"/>
    </row>
    <row r="10" spans="1:19" ht="18.75" customHeight="1" x14ac:dyDescent="0.4">
      <c r="A10" s="20" t="s">
        <v>10</v>
      </c>
      <c r="B10" s="16">
        <v>69664.179999999993</v>
      </c>
      <c r="C10" s="16">
        <v>41162.17</v>
      </c>
      <c r="D10" s="16">
        <v>28502.01</v>
      </c>
      <c r="E10" s="17"/>
      <c r="F10" s="18"/>
      <c r="G10" s="18"/>
      <c r="H10" s="18"/>
      <c r="I10" s="18"/>
      <c r="J10" s="18"/>
      <c r="K10" s="21"/>
      <c r="L10" s="21"/>
      <c r="M10" s="21"/>
      <c r="N10" s="21"/>
      <c r="O10" s="21"/>
      <c r="P10" s="21"/>
      <c r="Q10" s="21"/>
      <c r="R10" s="21"/>
    </row>
    <row r="11" spans="1:19" ht="18.75" customHeight="1" x14ac:dyDescent="0.4">
      <c r="A11" s="20" t="s">
        <v>11</v>
      </c>
      <c r="B11" s="16">
        <v>66972.11</v>
      </c>
      <c r="C11" s="16">
        <v>41085.5</v>
      </c>
      <c r="D11" s="16">
        <v>25886.62</v>
      </c>
      <c r="E11" s="17"/>
      <c r="F11" s="13"/>
      <c r="G11" s="22"/>
      <c r="H11" s="22"/>
      <c r="I11" s="22"/>
    </row>
    <row r="12" spans="1:19" ht="18.75" customHeight="1" x14ac:dyDescent="0.4">
      <c r="A12" s="15" t="s">
        <v>12</v>
      </c>
      <c r="B12" s="23">
        <f>SUM(B13:B14)</f>
        <v>87129.57</v>
      </c>
      <c r="C12" s="23">
        <f>SUM(C13:C14)</f>
        <v>45301.85</v>
      </c>
      <c r="D12" s="23">
        <f>SUM(D13:D14)</f>
        <v>41827.72</v>
      </c>
      <c r="E12" s="17"/>
      <c r="F12" s="14"/>
      <c r="G12" s="14"/>
      <c r="H12" s="14"/>
      <c r="I12" s="22"/>
    </row>
    <row r="13" spans="1:19" ht="18.75" customHeight="1" x14ac:dyDescent="0.4">
      <c r="A13" s="20" t="s">
        <v>13</v>
      </c>
      <c r="B13" s="16">
        <v>72860.44</v>
      </c>
      <c r="C13" s="16">
        <v>37537.57</v>
      </c>
      <c r="D13" s="16">
        <v>35322.879999999997</v>
      </c>
      <c r="E13" s="17"/>
      <c r="F13" s="18"/>
      <c r="G13" s="18"/>
      <c r="H13" s="18"/>
      <c r="I13" s="22"/>
    </row>
    <row r="14" spans="1:19" ht="18.75" customHeight="1" x14ac:dyDescent="0.4">
      <c r="A14" s="20" t="s">
        <v>14</v>
      </c>
      <c r="B14" s="16">
        <v>14269.13</v>
      </c>
      <c r="C14" s="16">
        <v>7764.28</v>
      </c>
      <c r="D14" s="16">
        <v>6504.84</v>
      </c>
      <c r="E14" s="17"/>
      <c r="F14" s="18"/>
      <c r="G14" s="18"/>
      <c r="H14" s="18"/>
      <c r="I14" s="22"/>
    </row>
    <row r="15" spans="1:19" ht="18.75" customHeight="1" x14ac:dyDescent="0.4">
      <c r="A15" s="15" t="s">
        <v>15</v>
      </c>
      <c r="B15" s="23">
        <f>SUM(B16:B17)</f>
        <v>113847.37</v>
      </c>
      <c r="C15" s="23">
        <f>SUM(C16:C17)</f>
        <v>49554.100000000006</v>
      </c>
      <c r="D15" s="23">
        <f>SUM(D16:D17)-1</f>
        <v>64292.270000000004</v>
      </c>
      <c r="E15" s="17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18.75" customHeight="1" x14ac:dyDescent="0.4">
      <c r="A16" s="25" t="s">
        <v>16</v>
      </c>
      <c r="B16" s="16">
        <v>88952.41</v>
      </c>
      <c r="C16" s="16">
        <v>35258.15</v>
      </c>
      <c r="D16" s="16">
        <v>53694.26</v>
      </c>
      <c r="E16" s="17"/>
      <c r="F16" s="14"/>
      <c r="G16" s="14"/>
      <c r="H16" s="14"/>
      <c r="I16" s="14"/>
      <c r="J16" s="14"/>
      <c r="K16" s="24"/>
      <c r="L16" s="24"/>
      <c r="M16" s="24"/>
      <c r="N16" s="24"/>
      <c r="O16" s="24"/>
      <c r="P16" s="24"/>
      <c r="Q16" s="24"/>
      <c r="R16" s="24"/>
      <c r="S16" s="24"/>
    </row>
    <row r="17" spans="1:10" ht="18.75" customHeight="1" x14ac:dyDescent="0.4">
      <c r="A17" s="25" t="s">
        <v>17</v>
      </c>
      <c r="B17" s="16">
        <v>24894.959999999999</v>
      </c>
      <c r="C17" s="16">
        <v>14295.95</v>
      </c>
      <c r="D17" s="16">
        <v>10599.01</v>
      </c>
      <c r="E17" s="17"/>
      <c r="F17" s="18"/>
      <c r="G17" s="18"/>
      <c r="H17" s="18"/>
      <c r="I17" s="18"/>
      <c r="J17" s="18"/>
    </row>
    <row r="18" spans="1:10" ht="18.75" customHeight="1" x14ac:dyDescent="0.4">
      <c r="A18" s="26" t="s">
        <v>18</v>
      </c>
      <c r="B18" s="27" t="s">
        <v>19</v>
      </c>
      <c r="C18" s="27" t="s">
        <v>19</v>
      </c>
      <c r="D18" s="27" t="s">
        <v>19</v>
      </c>
      <c r="E18" s="17"/>
      <c r="G18" s="22"/>
      <c r="H18" s="22"/>
      <c r="I18" s="22"/>
    </row>
    <row r="19" spans="1:10" ht="18.75" customHeight="1" x14ac:dyDescent="0.4">
      <c r="A19" s="20" t="s">
        <v>20</v>
      </c>
      <c r="B19" s="16">
        <v>1061</v>
      </c>
      <c r="C19" s="16">
        <v>1061</v>
      </c>
      <c r="D19" s="27" t="s">
        <v>19</v>
      </c>
      <c r="E19" s="17"/>
      <c r="G19" s="22"/>
      <c r="H19" s="22"/>
      <c r="I19" s="22"/>
    </row>
    <row r="20" spans="1:10" ht="18.75" customHeight="1" x14ac:dyDescent="0.4">
      <c r="B20" s="10"/>
      <c r="C20" s="10" t="s">
        <v>21</v>
      </c>
      <c r="D20" s="10"/>
    </row>
    <row r="21" spans="1:10" ht="3.6" customHeight="1" x14ac:dyDescent="0.4">
      <c r="B21" s="10"/>
      <c r="C21" s="10"/>
      <c r="D21" s="10"/>
    </row>
    <row r="22" spans="1:10" ht="18.75" customHeight="1" x14ac:dyDescent="0.4">
      <c r="A22" s="28" t="s">
        <v>7</v>
      </c>
      <c r="B22" s="29">
        <f t="shared" ref="B22:B32" si="0">B7/$B$7*100</f>
        <v>100</v>
      </c>
      <c r="C22" s="29">
        <f t="shared" ref="C22:C29" si="1">C7/$C$7*100</f>
        <v>100</v>
      </c>
      <c r="D22" s="29">
        <f t="shared" ref="D22:D29" si="2">D7/$D$7*100</f>
        <v>100</v>
      </c>
      <c r="E22" s="17"/>
      <c r="F22" s="17"/>
      <c r="G22" s="17"/>
      <c r="H22" s="17"/>
      <c r="I22" s="30"/>
    </row>
    <row r="23" spans="1:10" ht="18.75" customHeight="1" x14ac:dyDescent="0.4">
      <c r="A23" s="15" t="s">
        <v>8</v>
      </c>
      <c r="B23" s="31">
        <f t="shared" si="0"/>
        <v>3.0671462780075283</v>
      </c>
      <c r="C23" s="31">
        <f t="shared" si="1"/>
        <v>3.5146226709917903</v>
      </c>
      <c r="D23" s="31">
        <f t="shared" si="2"/>
        <v>2.5694146789818064</v>
      </c>
      <c r="F23" s="30"/>
      <c r="G23" s="32"/>
      <c r="H23" s="30"/>
      <c r="I23" s="30"/>
    </row>
    <row r="24" spans="1:10" ht="18.75" customHeight="1" x14ac:dyDescent="0.4">
      <c r="A24" s="15" t="s">
        <v>9</v>
      </c>
      <c r="B24" s="31">
        <f t="shared" si="0"/>
        <v>3.4197696788716292</v>
      </c>
      <c r="C24" s="31">
        <f t="shared" si="1"/>
        <v>3.0644047298944042</v>
      </c>
      <c r="D24" s="31">
        <f t="shared" si="2"/>
        <v>3.8150449762175369</v>
      </c>
      <c r="F24" s="30"/>
      <c r="G24" s="32"/>
      <c r="H24" s="30"/>
      <c r="I24" s="30"/>
    </row>
    <row r="25" spans="1:10" ht="18.75" customHeight="1" x14ac:dyDescent="0.4">
      <c r="A25" s="20" t="s">
        <v>10</v>
      </c>
      <c r="B25" s="31">
        <f t="shared" si="0"/>
        <v>19.235308451251594</v>
      </c>
      <c r="C25" s="31">
        <f t="shared" si="1"/>
        <v>21.583409923482559</v>
      </c>
      <c r="D25" s="31">
        <f t="shared" si="2"/>
        <v>16.623496255631977</v>
      </c>
      <c r="F25" s="30"/>
      <c r="G25" s="32"/>
      <c r="H25" s="30"/>
      <c r="I25" s="30"/>
    </row>
    <row r="26" spans="1:10" ht="18.75" customHeight="1" x14ac:dyDescent="0.4">
      <c r="A26" s="20" t="s">
        <v>11</v>
      </c>
      <c r="B26" s="31">
        <f t="shared" si="0"/>
        <v>18.491988185049351</v>
      </c>
      <c r="C26" s="31">
        <f t="shared" si="1"/>
        <v>21.543207960397687</v>
      </c>
      <c r="D26" s="31">
        <f t="shared" si="2"/>
        <v>15.09809766542668</v>
      </c>
      <c r="F26" s="30"/>
      <c r="G26" s="32"/>
      <c r="H26" s="30"/>
      <c r="I26" s="30"/>
    </row>
    <row r="27" spans="1:10" ht="18.75" customHeight="1" x14ac:dyDescent="0.4">
      <c r="A27" s="15" t="s">
        <v>12</v>
      </c>
      <c r="B27" s="31">
        <f t="shared" si="0"/>
        <v>24.057760446974576</v>
      </c>
      <c r="C27" s="31">
        <f t="shared" si="1"/>
        <v>23.754053754749044</v>
      </c>
      <c r="D27" s="31">
        <f t="shared" si="2"/>
        <v>24.395575848918121</v>
      </c>
      <c r="F27" s="30"/>
      <c r="G27" s="32"/>
      <c r="H27" s="30"/>
      <c r="I27" s="30"/>
    </row>
    <row r="28" spans="1:10" ht="18.75" customHeight="1" x14ac:dyDescent="0.4">
      <c r="A28" s="20" t="s">
        <v>13</v>
      </c>
      <c r="B28" s="31">
        <f t="shared" si="0"/>
        <v>20.117843019094025</v>
      </c>
      <c r="C28" s="31">
        <f t="shared" si="1"/>
        <v>19.682848616616212</v>
      </c>
      <c r="D28" s="31">
        <f t="shared" si="2"/>
        <v>20.601696631856406</v>
      </c>
      <c r="F28" s="30"/>
      <c r="G28" s="32"/>
      <c r="H28" s="30"/>
      <c r="I28" s="30"/>
    </row>
    <row r="29" spans="1:10" ht="18.75" customHeight="1" x14ac:dyDescent="0.4">
      <c r="A29" s="20" t="s">
        <v>14</v>
      </c>
      <c r="B29" s="31">
        <f>B14/$B$7*100+0.1</f>
        <v>4.0399174278805496</v>
      </c>
      <c r="C29" s="31">
        <f t="shared" si="1"/>
        <v>4.071205138132834</v>
      </c>
      <c r="D29" s="31">
        <f t="shared" si="2"/>
        <v>3.793879217061713</v>
      </c>
      <c r="F29" s="30"/>
      <c r="G29" s="32"/>
      <c r="H29" s="30"/>
      <c r="I29" s="30"/>
    </row>
    <row r="30" spans="1:10" ht="18.75" customHeight="1" x14ac:dyDescent="0.4">
      <c r="A30" s="15" t="s">
        <v>15</v>
      </c>
      <c r="B30" s="31">
        <f t="shared" si="0"/>
        <v>31.434939423872741</v>
      </c>
      <c r="C30" s="31">
        <f>C15/$C$7*100</f>
        <v>25.983723736849818</v>
      </c>
      <c r="D30" s="31">
        <f>D15/$D$7*100</f>
        <v>37.49778733538723</v>
      </c>
      <c r="F30" s="30"/>
      <c r="G30" s="32"/>
      <c r="H30" s="30"/>
      <c r="I30" s="30"/>
    </row>
    <row r="31" spans="1:10" ht="18.75" customHeight="1" x14ac:dyDescent="0.4">
      <c r="A31" s="25" t="s">
        <v>16</v>
      </c>
      <c r="B31" s="31">
        <f>B16/$B$7*100-0.1</f>
        <v>24.461073478970064</v>
      </c>
      <c r="C31" s="31">
        <f>C16/$C$7*100</f>
        <v>18.487633295174589</v>
      </c>
      <c r="D31" s="31">
        <f>D16/$D$7*100</f>
        <v>31.316609953435915</v>
      </c>
      <c r="F31" s="30"/>
      <c r="G31" s="32"/>
      <c r="H31" s="30"/>
      <c r="I31" s="30"/>
    </row>
    <row r="32" spans="1:10" ht="18.75" customHeight="1" x14ac:dyDescent="0.4">
      <c r="A32" s="25" t="s">
        <v>17</v>
      </c>
      <c r="B32" s="31">
        <f t="shared" si="0"/>
        <v>6.8738659449026791</v>
      </c>
      <c r="C32" s="31">
        <f>C17/$C$7*100</f>
        <v>7.4960904416752214</v>
      </c>
      <c r="D32" s="31">
        <f>D17/$D$7*100</f>
        <v>6.1817606213879612</v>
      </c>
      <c r="F32" s="30"/>
      <c r="G32" s="32"/>
      <c r="H32" s="30"/>
      <c r="I32" s="30"/>
    </row>
    <row r="33" spans="1:9" ht="18.75" customHeight="1" x14ac:dyDescent="0.4">
      <c r="A33" s="26" t="s">
        <v>18</v>
      </c>
      <c r="B33" s="27" t="s">
        <v>19</v>
      </c>
      <c r="C33" s="27" t="s">
        <v>19</v>
      </c>
      <c r="D33" s="27" t="s">
        <v>19</v>
      </c>
      <c r="F33" s="30"/>
      <c r="G33" s="32"/>
      <c r="H33" s="30"/>
      <c r="I33" s="30"/>
    </row>
    <row r="34" spans="1:9" ht="18.75" customHeight="1" x14ac:dyDescent="0.4">
      <c r="A34" s="20" t="s">
        <v>20</v>
      </c>
      <c r="B34" s="31">
        <f t="shared" ref="B34" si="3">B19/$B$7*100</f>
        <v>0.29295776203463447</v>
      </c>
      <c r="C34" s="31">
        <f>C19/$C$7*100-0.1</f>
        <v>0.4563360223432098</v>
      </c>
      <c r="D34" s="27" t="s">
        <v>19</v>
      </c>
      <c r="F34" s="30"/>
      <c r="G34" s="32"/>
      <c r="H34" s="30"/>
      <c r="I34" s="30"/>
    </row>
    <row r="35" spans="1:9" ht="4.95" customHeight="1" x14ac:dyDescent="0.4">
      <c r="A35" s="33"/>
      <c r="B35" s="34"/>
      <c r="C35" s="34"/>
      <c r="D35" s="34"/>
      <c r="G35" s="32"/>
    </row>
    <row r="36" spans="1:9" ht="16.95" customHeight="1" x14ac:dyDescent="0.4">
      <c r="A36" s="35" t="s">
        <v>22</v>
      </c>
      <c r="B36" s="36"/>
      <c r="C36" s="36"/>
      <c r="D36" s="36"/>
    </row>
    <row r="37" spans="1:9" ht="16.95" customHeight="1" x14ac:dyDescent="0.4">
      <c r="A37" s="35" t="s">
        <v>23</v>
      </c>
    </row>
    <row r="38" spans="1:9" x14ac:dyDescent="0.4">
      <c r="B38" s="30"/>
      <c r="C38" s="30"/>
      <c r="D38" s="30"/>
    </row>
  </sheetData>
  <mergeCells count="1">
    <mergeCell ref="A2:B2"/>
  </mergeCells>
  <pageMargins left="0.62992125984251968" right="0.43307086614173229" top="0.39370078740157483" bottom="0.39370078740157483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2026-08-28T08:21:24Z</dcterms:created>
  <dcterms:modified xsi:type="dcterms:W3CDTF">2026-08-28T08:21:36Z</dcterms:modified>
</cp:coreProperties>
</file>