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713"/>
  </bookViews>
  <sheets>
    <sheet name="T-3.13" sheetId="24" r:id="rId1"/>
  </sheets>
  <definedNames>
    <definedName name="_xlnm.Print_Area" localSheetId="0">'T-3.13'!$1:$1048576</definedName>
  </definedNames>
  <calcPr calcId="124519"/>
</workbook>
</file>

<file path=xl/calcChain.xml><?xml version="1.0" encoding="utf-8"?>
<calcChain xmlns="http://schemas.openxmlformats.org/spreadsheetml/2006/main">
  <c r="H24" i="24"/>
  <c r="I24"/>
  <c r="K24"/>
  <c r="L24"/>
  <c r="H17"/>
  <c r="I17"/>
  <c r="K17"/>
  <c r="L17"/>
  <c r="K10" l="1"/>
  <c r="H10"/>
  <c r="I10"/>
  <c r="G23"/>
  <c r="G21"/>
  <c r="G11"/>
  <c r="J11"/>
  <c r="G12"/>
  <c r="J12"/>
  <c r="G13"/>
  <c r="J13"/>
  <c r="G14"/>
  <c r="J14"/>
  <c r="G16"/>
  <c r="J16"/>
  <c r="L10"/>
  <c r="G19"/>
  <c r="J19"/>
  <c r="J17" s="1"/>
  <c r="J21"/>
  <c r="J23"/>
  <c r="G25"/>
  <c r="J25"/>
  <c r="G26"/>
  <c r="J26"/>
  <c r="G17" l="1"/>
  <c r="G10" s="1"/>
  <c r="J24"/>
  <c r="J10" s="1"/>
  <c r="G24"/>
</calcChain>
</file>

<file path=xl/sharedStrings.xml><?xml version="1.0" encoding="utf-8"?>
<sst xmlns="http://schemas.openxmlformats.org/spreadsheetml/2006/main" count="84" uniqueCount="55">
  <si>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</si>
  <si>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</si>
  <si>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</si>
  <si>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</si>
  <si>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</si>
  <si>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</si>
  <si>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</si>
  <si>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</si>
  <si>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TABLE</t>
  </si>
  <si>
    <t>Functional Literacy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</si>
  <si>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</si>
  <si>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</si>
  <si>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</si>
  <si>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</si>
  <si>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</si>
  <si>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 xml:space="preserve">Total </t>
  </si>
  <si>
    <t>กิจกรรมการศึกษา</t>
  </si>
  <si>
    <t>-</t>
  </si>
  <si>
    <t>การศึกษาเพื่อพัฒนาอาชีพ</t>
  </si>
  <si>
    <t>การศึกษาเพื่อพัฒนาทักษะชีวิต</t>
  </si>
  <si>
    <t xml:space="preserve">    ที่มา :   สำนักงานส่งเสริมการศึกษานอกระบบและการศึกษาตามอัธยาศัยจังหวัดพัทลุง</t>
  </si>
  <si>
    <t>ผู้เรียน/นักศึกษาลงทะเบียนเรียน</t>
  </si>
  <si>
    <t>ผู้เรียน/นักศึกษาสำเร็จการศึกษา</t>
  </si>
  <si>
    <t>Enrolment registered</t>
  </si>
  <si>
    <t>Enrolment Graduate</t>
  </si>
  <si>
    <t>Educational activities</t>
  </si>
  <si>
    <t>การส่งเสริมการรู้หนังสือ</t>
  </si>
  <si>
    <t>ประกาศนียบัตรวิชาชีพ (ปวช.)</t>
  </si>
  <si>
    <t xml:space="preserve">Higher Vocational Certificate </t>
  </si>
  <si>
    <t>Education for Vocational Development</t>
  </si>
  <si>
    <t>ฝึกทักษะพื้นฐานอาชีพ</t>
  </si>
  <si>
    <t>Basic Vocational Training</t>
  </si>
  <si>
    <t>จัดกลุ่มพัฒนาอาชีพ</t>
  </si>
  <si>
    <t>Career Development Group</t>
  </si>
  <si>
    <t>ฝึกอาชีพโดยใช้เทคโนโลยี</t>
  </si>
  <si>
    <t>Career Training with IT support</t>
  </si>
  <si>
    <t>Learning for life skills improvement</t>
  </si>
  <si>
    <t>การศึกษาเพื่อพัฒนาสังคม</t>
  </si>
  <si>
    <t>Education for Social Development</t>
  </si>
  <si>
    <t>การศึกษาหลักสูตรระยะสั้น</t>
  </si>
  <si>
    <t>Short-term Vocational Courses</t>
  </si>
  <si>
    <t>Source :   Phatthalung Provincial Office of the Non-Formal and Informal Education</t>
  </si>
  <si>
    <t>รวมยอด</t>
  </si>
  <si>
    <t>หลักสูตรประกาศนียบัตรอาชีพ (ปอ.)</t>
  </si>
  <si>
    <t>วิชาชีพระยะสั้น</t>
  </si>
  <si>
    <t>วิสาหกิจชุมชน</t>
  </si>
  <si>
    <t xml:space="preserve">Vocational Certificate </t>
  </si>
  <si>
    <t>Short course training</t>
  </si>
  <si>
    <t>Public training</t>
  </si>
  <si>
    <t>การจัดการศึกษาพิเศษ (คนพิการ)</t>
  </si>
  <si>
    <t>Special Education Management (Disable person)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</si>
  <si>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</t>
  </si>
  <si>
    <t>จำแนกตามเพศ  และกิจกรรมการศึกษา ปีงบประมาณ 2557</t>
  </si>
  <si>
    <t>Enrolment Registered and Enrolment Graduated Under Office of The Non-Formal and Informal Education</t>
  </si>
  <si>
    <t>by Sex and Educational Activities : Fiscal Year 2014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</si>
</sst>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8" formatCode="_-* #,##0_-;\-* #,##0_-;_-* &quot;-&quot;??_-;_-@_-"/>
    <numFmt numFmtId="190" formatCode="#,##0_ ;\-#,##0\ "/>
  </numFmts>
  <fonts count="7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0" xfId="0" applyFont="1" applyBorder="1"/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/>
    <xf numFmtId="0" fontId="4" fillId="0" borderId="0" xfId="0" applyFont="1" applyAlignment="1">
      <alignment vertical="center"/>
    </xf>
    <xf numFmtId="0" fontId="6" fillId="0" borderId="0" xfId="0" applyFont="1"/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188" fontId="4" fillId="0" borderId="5" xfId="1" applyNumberFormat="1" applyFont="1" applyBorder="1" applyAlignment="1">
      <alignment horizontal="right" vertical="center"/>
    </xf>
    <xf numFmtId="190" fontId="4" fillId="0" borderId="5" xfId="1" applyNumberFormat="1" applyFont="1" applyBorder="1" applyAlignment="1">
      <alignment horizontal="right" vertical="center"/>
    </xf>
    <xf numFmtId="188" fontId="4" fillId="0" borderId="5" xfId="1" applyNumberFormat="1" applyFont="1" applyBorder="1" applyAlignment="1">
      <alignment vertical="center"/>
    </xf>
    <xf numFmtId="188" fontId="5" fillId="0" borderId="4" xfId="1" applyNumberFormat="1" applyFont="1" applyBorder="1" applyAlignment="1">
      <alignment vertical="center"/>
    </xf>
    <xf numFmtId="188" fontId="4" fillId="0" borderId="9" xfId="1" applyNumberFormat="1" applyFont="1" applyBorder="1" applyAlignment="1">
      <alignment vertical="center"/>
    </xf>
    <xf numFmtId="188" fontId="4" fillId="0" borderId="9" xfId="1" applyNumberFormat="1" applyFont="1" applyBorder="1" applyAlignment="1">
      <alignment horizontal="right" vertical="center"/>
    </xf>
    <xf numFmtId="190" fontId="4" fillId="0" borderId="5" xfId="1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4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8"/>
  <sheetViews>
    <sheetView showGridLines="0" tabSelected="1" workbookViewId="0">
      <selection activeCell="E4" sqref="E4"/>
    </sheetView>
  </sheetViews>
  <sheetFormatPr defaultRowHeight="18.75"/>
  <cols>
    <col min="1" max="2" width="1.7109375" style="2" customWidth="1"/>
    <col min="3" max="3" width="5" style="2" customWidth="1"/>
    <col min="4" max="4" width="6.28515625" style="2" customWidth="1"/>
    <col min="5" max="5" width="9.140625" style="2"/>
    <col min="6" max="6" width="3.7109375" style="2" customWidth="1"/>
    <col min="7" max="12" width="13.7109375" style="2" customWidth="1"/>
    <col min="13" max="13" width="3.140625" style="2" customWidth="1"/>
    <col min="14" max="14" width="2.5703125" style="2" customWidth="1"/>
    <col min="15" max="15" width="4.42578125" style="2" customWidth="1"/>
    <col min="16" max="16" width="39.42578125" style="2" customWidth="1"/>
    <col min="17" max="17" width="8.140625" style="2" customWidth="1"/>
    <col min="18" max="16384" width="9.140625" style="2"/>
  </cols>
  <sheetData>
    <row r="1" spans="1:16" s="1" customFormat="1" ht="21">
      <c r="B1" s="1" t="s">
        <v>7</v>
      </c>
      <c r="D1" s="23">
        <v>3.13</v>
      </c>
      <c r="E1" s="1" t="s">
        <v>51</v>
      </c>
    </row>
    <row r="2" spans="1:16" s="1" customFormat="1" ht="21">
      <c r="D2" s="23"/>
      <c r="E2" s="1" t="s">
        <v>52</v>
      </c>
    </row>
    <row r="3" spans="1:16" s="1" customFormat="1" ht="21" customHeight="1">
      <c r="B3" s="1" t="s">
        <v>8</v>
      </c>
      <c r="D3" s="23">
        <v>3.13</v>
      </c>
      <c r="E3" s="1" t="s">
        <v>53</v>
      </c>
    </row>
    <row r="4" spans="1:16" s="1" customFormat="1" ht="21">
      <c r="E4" s="1" t="s">
        <v>54</v>
      </c>
    </row>
    <row r="5" spans="1:16" ht="3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6" ht="21" customHeight="1">
      <c r="A6" s="31" t="s">
        <v>16</v>
      </c>
      <c r="B6" s="31"/>
      <c r="C6" s="31"/>
      <c r="D6" s="31"/>
      <c r="E6" s="31"/>
      <c r="F6" s="32"/>
      <c r="G6" s="42" t="s">
        <v>21</v>
      </c>
      <c r="H6" s="43"/>
      <c r="I6" s="43"/>
      <c r="J6" s="42" t="s">
        <v>22</v>
      </c>
      <c r="K6" s="43"/>
      <c r="L6" s="44"/>
      <c r="O6" s="3"/>
      <c r="P6" s="3"/>
    </row>
    <row r="7" spans="1:16" ht="21" customHeight="1">
      <c r="A7" s="33"/>
      <c r="B7" s="33"/>
      <c r="C7" s="33"/>
      <c r="D7" s="33"/>
      <c r="E7" s="33"/>
      <c r="F7" s="34"/>
      <c r="G7" s="39" t="s">
        <v>23</v>
      </c>
      <c r="H7" s="40"/>
      <c r="I7" s="45"/>
      <c r="J7" s="39" t="s">
        <v>24</v>
      </c>
      <c r="K7" s="40"/>
      <c r="L7" s="45"/>
      <c r="O7" s="4"/>
      <c r="P7" s="4"/>
    </row>
    <row r="8" spans="1:16" ht="18.75" customHeight="1">
      <c r="A8" s="41"/>
      <c r="B8" s="41"/>
      <c r="C8" s="41"/>
      <c r="D8" s="41"/>
      <c r="E8" s="41"/>
      <c r="F8" s="34"/>
      <c r="G8" s="5" t="s">
        <v>0</v>
      </c>
      <c r="H8" s="17" t="s">
        <v>3</v>
      </c>
      <c r="I8" s="19" t="s">
        <v>4</v>
      </c>
      <c r="J8" s="5" t="s">
        <v>0</v>
      </c>
      <c r="K8" s="17" t="s">
        <v>3</v>
      </c>
      <c r="L8" s="6" t="s">
        <v>4</v>
      </c>
      <c r="M8" s="46" t="s">
        <v>25</v>
      </c>
      <c r="N8" s="46"/>
      <c r="O8" s="46"/>
      <c r="P8" s="46"/>
    </row>
    <row r="9" spans="1:16" ht="17.25" customHeight="1">
      <c r="A9" s="35"/>
      <c r="B9" s="35"/>
      <c r="C9" s="35"/>
      <c r="D9" s="35"/>
      <c r="E9" s="35"/>
      <c r="F9" s="36"/>
      <c r="G9" s="18" t="s">
        <v>1</v>
      </c>
      <c r="H9" s="21" t="s">
        <v>5</v>
      </c>
      <c r="I9" s="20" t="s">
        <v>6</v>
      </c>
      <c r="J9" s="18" t="s">
        <v>1</v>
      </c>
      <c r="K9" s="21" t="s">
        <v>5</v>
      </c>
      <c r="L9" s="22" t="s">
        <v>6</v>
      </c>
      <c r="M9" s="7"/>
      <c r="N9" s="7"/>
      <c r="O9" s="7"/>
      <c r="P9" s="7"/>
    </row>
    <row r="10" spans="1:16" s="15" customFormat="1" ht="23.1" customHeight="1">
      <c r="A10" s="37" t="s">
        <v>42</v>
      </c>
      <c r="B10" s="37"/>
      <c r="C10" s="37"/>
      <c r="D10" s="37"/>
      <c r="E10" s="37"/>
      <c r="F10" s="38"/>
      <c r="G10" s="27">
        <f t="shared" ref="G10:L10" si="0">SUM(G11:G17,G23:G24)</f>
        <v>25942</v>
      </c>
      <c r="H10" s="27">
        <f t="shared" si="0"/>
        <v>13592</v>
      </c>
      <c r="I10" s="27">
        <f t="shared" si="0"/>
        <v>12350</v>
      </c>
      <c r="J10" s="27">
        <f t="shared" si="0"/>
        <v>14202</v>
      </c>
      <c r="K10" s="27">
        <f t="shared" si="0"/>
        <v>5802</v>
      </c>
      <c r="L10" s="27">
        <f t="shared" si="0"/>
        <v>8400</v>
      </c>
      <c r="M10" s="37" t="s">
        <v>15</v>
      </c>
      <c r="N10" s="37"/>
      <c r="O10" s="37"/>
      <c r="P10" s="37"/>
    </row>
    <row r="11" spans="1:16" s="8" customFormat="1" ht="23.1" customHeight="1">
      <c r="A11" s="11" t="s">
        <v>26</v>
      </c>
      <c r="B11" s="11"/>
      <c r="C11" s="11"/>
      <c r="D11" s="11"/>
      <c r="E11" s="11"/>
      <c r="F11" s="10"/>
      <c r="G11" s="26">
        <f>SUM(H11:I11)</f>
        <v>302</v>
      </c>
      <c r="H11" s="24">
        <v>129</v>
      </c>
      <c r="I11" s="24">
        <v>173</v>
      </c>
      <c r="J11" s="26">
        <f>SUM(K11:L11)</f>
        <v>302</v>
      </c>
      <c r="K11" s="24">
        <v>129</v>
      </c>
      <c r="L11" s="24">
        <v>173</v>
      </c>
      <c r="M11" s="8" t="s">
        <v>9</v>
      </c>
    </row>
    <row r="12" spans="1:16" s="8" customFormat="1" ht="23.1" customHeight="1">
      <c r="A12" s="11" t="s">
        <v>2</v>
      </c>
      <c r="B12" s="11"/>
      <c r="C12" s="11"/>
      <c r="D12" s="11"/>
      <c r="E12" s="11"/>
      <c r="F12" s="10"/>
      <c r="G12" s="26">
        <f>SUM(H12:I12)</f>
        <v>1000</v>
      </c>
      <c r="H12" s="26">
        <v>535</v>
      </c>
      <c r="I12" s="26">
        <v>465</v>
      </c>
      <c r="J12" s="26">
        <f>SUM(K12:L12)</f>
        <v>31</v>
      </c>
      <c r="K12" s="26">
        <v>10</v>
      </c>
      <c r="L12" s="26">
        <v>21</v>
      </c>
      <c r="M12" s="8" t="s">
        <v>10</v>
      </c>
    </row>
    <row r="13" spans="1:16" s="8" customFormat="1" ht="23.1" customHeight="1">
      <c r="A13" s="11" t="s">
        <v>11</v>
      </c>
      <c r="B13" s="11"/>
      <c r="C13" s="11"/>
      <c r="D13" s="11"/>
      <c r="E13" s="11"/>
      <c r="F13" s="10"/>
      <c r="G13" s="26">
        <f>SUM(H13:I13)</f>
        <v>5520</v>
      </c>
      <c r="H13" s="26">
        <v>4006</v>
      </c>
      <c r="I13" s="26">
        <v>1514</v>
      </c>
      <c r="J13" s="26">
        <f>SUM(K13:L13)</f>
        <v>809</v>
      </c>
      <c r="K13" s="26">
        <v>520</v>
      </c>
      <c r="L13" s="26">
        <v>289</v>
      </c>
      <c r="M13" s="8" t="s">
        <v>12</v>
      </c>
    </row>
    <row r="14" spans="1:16" s="8" customFormat="1" ht="23.1" customHeight="1">
      <c r="A14" s="11" t="s">
        <v>13</v>
      </c>
      <c r="B14" s="11"/>
      <c r="C14" s="11"/>
      <c r="D14" s="11"/>
      <c r="E14" s="11"/>
      <c r="F14" s="10"/>
      <c r="G14" s="26">
        <f>SUM(H14:I14)</f>
        <v>7030</v>
      </c>
      <c r="H14" s="26">
        <v>4411</v>
      </c>
      <c r="I14" s="26">
        <v>2619</v>
      </c>
      <c r="J14" s="26">
        <f>SUM(K14:L14)</f>
        <v>1279</v>
      </c>
      <c r="K14" s="26">
        <v>762</v>
      </c>
      <c r="L14" s="26">
        <v>517</v>
      </c>
      <c r="M14" s="8" t="s">
        <v>14</v>
      </c>
    </row>
    <row r="15" spans="1:16" s="8" customFormat="1" ht="23.1" customHeight="1">
      <c r="A15" s="11" t="s">
        <v>43</v>
      </c>
      <c r="B15" s="11"/>
      <c r="C15" s="11"/>
      <c r="D15" s="11"/>
      <c r="E15" s="11"/>
      <c r="F15" s="10"/>
      <c r="G15" s="24" t="s">
        <v>17</v>
      </c>
      <c r="H15" s="24" t="s">
        <v>17</v>
      </c>
      <c r="I15" s="24" t="s">
        <v>17</v>
      </c>
      <c r="J15" s="24" t="s">
        <v>17</v>
      </c>
      <c r="K15" s="24" t="s">
        <v>17</v>
      </c>
      <c r="L15" s="24" t="s">
        <v>17</v>
      </c>
      <c r="M15" s="8" t="s">
        <v>46</v>
      </c>
    </row>
    <row r="16" spans="1:16" s="8" customFormat="1" ht="23.1" customHeight="1">
      <c r="A16" s="11" t="s">
        <v>27</v>
      </c>
      <c r="B16" s="11"/>
      <c r="C16" s="11"/>
      <c r="D16" s="11"/>
      <c r="E16" s="11"/>
      <c r="F16" s="10"/>
      <c r="G16" s="26">
        <f>SUM(H16:I16)</f>
        <v>334</v>
      </c>
      <c r="H16" s="30">
        <v>139</v>
      </c>
      <c r="I16" s="26">
        <v>195</v>
      </c>
      <c r="J16" s="26">
        <f>SUM(K16:L16)</f>
        <v>25</v>
      </c>
      <c r="K16" s="24">
        <v>9</v>
      </c>
      <c r="L16" s="26">
        <v>16</v>
      </c>
      <c r="M16" s="8" t="s">
        <v>28</v>
      </c>
    </row>
    <row r="17" spans="1:16" s="8" customFormat="1" ht="23.1" customHeight="1">
      <c r="A17" s="11" t="s">
        <v>18</v>
      </c>
      <c r="B17" s="11"/>
      <c r="C17" s="11"/>
      <c r="D17" s="11"/>
      <c r="E17" s="11"/>
      <c r="F17" s="10"/>
      <c r="G17" s="26">
        <f>SUM(G18:G22)</f>
        <v>6170</v>
      </c>
      <c r="H17" s="26">
        <f t="shared" ref="H17:L17" si="1">SUM(H18:H22)</f>
        <v>2133</v>
      </c>
      <c r="I17" s="26">
        <f t="shared" si="1"/>
        <v>4037</v>
      </c>
      <c r="J17" s="26">
        <f t="shared" si="1"/>
        <v>6170</v>
      </c>
      <c r="K17" s="26">
        <f t="shared" si="1"/>
        <v>2133</v>
      </c>
      <c r="L17" s="26">
        <f t="shared" si="1"/>
        <v>4037</v>
      </c>
      <c r="M17" s="8" t="s">
        <v>29</v>
      </c>
    </row>
    <row r="18" spans="1:16" s="8" customFormat="1" ht="23.1" customHeight="1">
      <c r="A18" s="11"/>
      <c r="B18" s="11" t="s">
        <v>30</v>
      </c>
      <c r="C18" s="11"/>
      <c r="D18" s="11"/>
      <c r="E18" s="11"/>
      <c r="F18" s="10"/>
      <c r="G18" s="24" t="s">
        <v>17</v>
      </c>
      <c r="H18" s="24" t="s">
        <v>17</v>
      </c>
      <c r="I18" s="24" t="s">
        <v>17</v>
      </c>
      <c r="J18" s="24" t="s">
        <v>17</v>
      </c>
      <c r="K18" s="24" t="s">
        <v>17</v>
      </c>
      <c r="L18" s="24" t="s">
        <v>17</v>
      </c>
      <c r="N18" s="8" t="s">
        <v>31</v>
      </c>
    </row>
    <row r="19" spans="1:16" s="8" customFormat="1" ht="23.1" customHeight="1">
      <c r="A19" s="11"/>
      <c r="B19" s="11" t="s">
        <v>44</v>
      </c>
      <c r="C19" s="11"/>
      <c r="D19" s="11"/>
      <c r="E19" s="11"/>
      <c r="F19" s="10"/>
      <c r="G19" s="26">
        <f>SUM(H19:I19)</f>
        <v>4408</v>
      </c>
      <c r="H19" s="25">
        <v>1464</v>
      </c>
      <c r="I19" s="24">
        <v>2944</v>
      </c>
      <c r="J19" s="26">
        <f>SUM(K19:L19)</f>
        <v>4408</v>
      </c>
      <c r="K19" s="24">
        <v>1464</v>
      </c>
      <c r="L19" s="24">
        <v>2944</v>
      </c>
      <c r="N19" s="8" t="s">
        <v>47</v>
      </c>
    </row>
    <row r="20" spans="1:16" s="8" customFormat="1" ht="23.1" customHeight="1">
      <c r="A20" s="11"/>
      <c r="B20" s="11" t="s">
        <v>45</v>
      </c>
      <c r="C20" s="11"/>
      <c r="D20" s="11"/>
      <c r="E20" s="11"/>
      <c r="F20" s="10"/>
      <c r="G20" s="24" t="s">
        <v>17</v>
      </c>
      <c r="H20" s="24" t="s">
        <v>17</v>
      </c>
      <c r="I20" s="24" t="s">
        <v>17</v>
      </c>
      <c r="J20" s="24" t="s">
        <v>17</v>
      </c>
      <c r="K20" s="24" t="s">
        <v>17</v>
      </c>
      <c r="L20" s="24" t="s">
        <v>17</v>
      </c>
      <c r="N20" s="8" t="s">
        <v>48</v>
      </c>
    </row>
    <row r="21" spans="1:16" s="8" customFormat="1" ht="23.1" customHeight="1">
      <c r="A21" s="11"/>
      <c r="B21" s="11" t="s">
        <v>32</v>
      </c>
      <c r="C21" s="11"/>
      <c r="D21" s="11"/>
      <c r="E21" s="11"/>
      <c r="F21" s="10"/>
      <c r="G21" s="26">
        <f>SUM(H21:I21)</f>
        <v>1762</v>
      </c>
      <c r="H21" s="24">
        <v>669</v>
      </c>
      <c r="I21" s="24">
        <v>1093</v>
      </c>
      <c r="J21" s="26">
        <f>SUM(K21:L21)</f>
        <v>1762</v>
      </c>
      <c r="K21" s="24">
        <v>669</v>
      </c>
      <c r="L21" s="24">
        <v>1093</v>
      </c>
      <c r="N21" s="8" t="s">
        <v>33</v>
      </c>
    </row>
    <row r="22" spans="1:16" s="8" customFormat="1" ht="23.1" customHeight="1">
      <c r="A22" s="11"/>
      <c r="B22" s="11" t="s">
        <v>34</v>
      </c>
      <c r="C22" s="11"/>
      <c r="D22" s="11"/>
      <c r="E22" s="11"/>
      <c r="F22" s="10"/>
      <c r="G22" s="24" t="s">
        <v>17</v>
      </c>
      <c r="H22" s="24" t="s">
        <v>17</v>
      </c>
      <c r="I22" s="24" t="s">
        <v>17</v>
      </c>
      <c r="J22" s="24" t="s">
        <v>17</v>
      </c>
      <c r="K22" s="24" t="s">
        <v>17</v>
      </c>
      <c r="L22" s="24" t="s">
        <v>17</v>
      </c>
      <c r="N22" s="8" t="s">
        <v>35</v>
      </c>
    </row>
    <row r="23" spans="1:16" s="8" customFormat="1" ht="23.1" customHeight="1">
      <c r="A23" s="11" t="s">
        <v>19</v>
      </c>
      <c r="B23" s="11"/>
      <c r="C23" s="11"/>
      <c r="D23" s="11"/>
      <c r="E23" s="11"/>
      <c r="F23" s="10"/>
      <c r="G23" s="26">
        <f>SUM(H23:I23)</f>
        <v>3540</v>
      </c>
      <c r="H23" s="26">
        <v>1512</v>
      </c>
      <c r="I23" s="26">
        <v>2028</v>
      </c>
      <c r="J23" s="26">
        <f>SUM(K23:L23)</f>
        <v>3540</v>
      </c>
      <c r="K23" s="26">
        <v>1512</v>
      </c>
      <c r="L23" s="26">
        <v>2028</v>
      </c>
      <c r="M23" s="8" t="s">
        <v>36</v>
      </c>
    </row>
    <row r="24" spans="1:16" ht="23.1" customHeight="1">
      <c r="A24" s="11" t="s">
        <v>37</v>
      </c>
      <c r="B24" s="11"/>
      <c r="C24" s="11"/>
      <c r="D24" s="11"/>
      <c r="E24" s="11"/>
      <c r="F24" s="10"/>
      <c r="G24" s="26">
        <f t="shared" ref="G24:L24" si="2">SUM(G25:G26)</f>
        <v>2046</v>
      </c>
      <c r="H24" s="26">
        <f t="shared" si="2"/>
        <v>727</v>
      </c>
      <c r="I24" s="26">
        <f t="shared" si="2"/>
        <v>1319</v>
      </c>
      <c r="J24" s="26">
        <f t="shared" si="2"/>
        <v>2046</v>
      </c>
      <c r="K24" s="26">
        <f t="shared" si="2"/>
        <v>727</v>
      </c>
      <c r="L24" s="26">
        <f t="shared" si="2"/>
        <v>1319</v>
      </c>
      <c r="M24" s="8" t="s">
        <v>38</v>
      </c>
      <c r="N24" s="8"/>
      <c r="O24" s="8"/>
      <c r="P24" s="8"/>
    </row>
    <row r="25" spans="1:16" ht="23.1" customHeight="1">
      <c r="A25" s="11"/>
      <c r="B25" s="11" t="s">
        <v>39</v>
      </c>
      <c r="C25" s="11"/>
      <c r="D25" s="11"/>
      <c r="E25" s="11"/>
      <c r="F25" s="10"/>
      <c r="G25" s="26">
        <f>SUM(H25:I25)</f>
        <v>1556</v>
      </c>
      <c r="H25" s="24">
        <v>442</v>
      </c>
      <c r="I25" s="26">
        <v>1114</v>
      </c>
      <c r="J25" s="26">
        <f>SUM(K25:L25)</f>
        <v>1556</v>
      </c>
      <c r="K25" s="24">
        <v>442</v>
      </c>
      <c r="L25" s="24">
        <v>1114</v>
      </c>
      <c r="M25" s="8"/>
      <c r="N25" s="8"/>
      <c r="O25" s="8" t="s">
        <v>40</v>
      </c>
      <c r="P25" s="8"/>
    </row>
    <row r="26" spans="1:16" s="16" customFormat="1" ht="23.1" customHeight="1">
      <c r="A26" s="14"/>
      <c r="B26" s="14" t="s">
        <v>49</v>
      </c>
      <c r="C26" s="14"/>
      <c r="D26" s="14"/>
      <c r="E26" s="14"/>
      <c r="F26" s="13"/>
      <c r="G26" s="28">
        <f>SUM(H26:I26)</f>
        <v>490</v>
      </c>
      <c r="H26" s="29">
        <v>285</v>
      </c>
      <c r="I26" s="29">
        <v>205</v>
      </c>
      <c r="J26" s="28">
        <f>SUM(K26:L26)</f>
        <v>490</v>
      </c>
      <c r="K26" s="29">
        <v>285</v>
      </c>
      <c r="L26" s="29">
        <v>205</v>
      </c>
      <c r="M26" s="12"/>
      <c r="N26" s="14"/>
      <c r="O26" s="14" t="s">
        <v>50</v>
      </c>
      <c r="P26" s="14"/>
    </row>
    <row r="27" spans="1:16" s="16" customFormat="1" ht="17.25" customHeight="1">
      <c r="B27" s="16" t="s">
        <v>20</v>
      </c>
    </row>
    <row r="28" spans="1:16" s="9" customFormat="1" ht="15.75">
      <c r="B28" s="9" t="s">
        <v>41</v>
      </c>
    </row>
  </sheetData>
  <mergeCells count="8">
    <mergeCell ref="A10:F10"/>
    <mergeCell ref="M10:P10"/>
    <mergeCell ref="A6:F9"/>
    <mergeCell ref="G6:I6"/>
    <mergeCell ref="J6:L6"/>
    <mergeCell ref="M8:P8"/>
    <mergeCell ref="G7:I7"/>
    <mergeCell ref="J7:L7"/>
  </mergeCells>
  <phoneticPr fontId="2" type="noConversion"/>
  <printOptions horizontalCentered="1"/>
  <pageMargins left="0.19685039370078741" right="0.11811023622047245" top="0.70866141732283472" bottom="0.31496062992125984" header="0.51181102362204722" footer="0.51181102362204722"/>
  <pageSetup paperSize="9" scale="93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WarcomPT</cp:lastModifiedBy>
  <cp:lastPrinted>2015-08-13T04:43:41Z</cp:lastPrinted>
  <dcterms:created xsi:type="dcterms:W3CDTF">1997-06-13T10:07:54Z</dcterms:created>
  <dcterms:modified xsi:type="dcterms:W3CDTF">2015-10-12T07:22:21Z</dcterms:modified>
</cp:coreProperties>
</file>