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60" windowWidth="12405" windowHeight="8445" tabRatio="927" activeTab="2"/>
  </bookViews>
  <sheets>
    <sheet name="นครราชสีมา" sheetId="2" r:id="rId1"/>
    <sheet name="บุรีรัมย์" sheetId="3" r:id="rId2"/>
    <sheet name="สุรินทร์" sheetId="4" r:id="rId3"/>
    <sheet name="ศรีสะเกษ" sheetId="5" r:id="rId4"/>
    <sheet name="ยโสธร" sheetId="7" r:id="rId5"/>
    <sheet name="อุบลราชธานี" sheetId="6" r:id="rId6"/>
    <sheet name="ชัยภูมิ" sheetId="8" r:id="rId7"/>
    <sheet name="อำนาจเจริญ" sheetId="9" r:id="rId8"/>
    <sheet name="หนองบัวลำภู" sheetId="10" r:id="rId9"/>
    <sheet name="ขอนแก่น" sheetId="11" r:id="rId10"/>
    <sheet name="อุดรธานี" sheetId="18" r:id="rId11"/>
    <sheet name="เลย" sheetId="19" r:id="rId12"/>
    <sheet name="หนองคาย" sheetId="12" r:id="rId13"/>
    <sheet name="มหาสารคาม" sheetId="13" r:id="rId14"/>
    <sheet name="ร้อยเอ็ด" sheetId="20" r:id="rId15"/>
    <sheet name="กาฬสินธุ์" sheetId="14" r:id="rId16"/>
    <sheet name="สกลนคร" sheetId="15" r:id="rId17"/>
    <sheet name="นครพนม" sheetId="16" r:id="rId18"/>
    <sheet name="มุกดาหาร" sheetId="17" r:id="rId19"/>
    <sheet name="Sheet1" sheetId="21" r:id="rId20"/>
  </sheets>
  <definedNames>
    <definedName name="_xlnm.Print_Titles" localSheetId="9">ขอนแก่น!$23:$25</definedName>
  </definedNames>
  <calcPr calcId="125725"/>
</workbook>
</file>

<file path=xl/calcChain.xml><?xml version="1.0" encoding="utf-8"?>
<calcChain xmlns="http://schemas.openxmlformats.org/spreadsheetml/2006/main">
  <c r="B11" i="2"/>
  <c r="B10" s="1"/>
  <c r="B12"/>
  <c r="B13"/>
  <c r="B14"/>
  <c r="B15"/>
  <c r="B16"/>
  <c r="B17"/>
  <c r="B18"/>
  <c r="B19"/>
  <c r="B20"/>
  <c r="B21"/>
  <c r="B22"/>
  <c r="B23"/>
  <c r="B24"/>
  <c r="B25"/>
  <c r="B26"/>
  <c r="B36"/>
  <c r="B37"/>
  <c r="B38"/>
  <c r="B39"/>
  <c r="B40"/>
  <c r="B41"/>
  <c r="B42"/>
  <c r="B43"/>
  <c r="B44"/>
  <c r="B45"/>
  <c r="B14" i="6"/>
  <c r="B15"/>
  <c r="E10"/>
  <c r="F10"/>
  <c r="G10"/>
  <c r="H10"/>
  <c r="I10"/>
  <c r="J10"/>
  <c r="K10"/>
  <c r="D10"/>
  <c r="E10" i="2"/>
  <c r="F10"/>
  <c r="G10"/>
  <c r="H10"/>
  <c r="I10"/>
  <c r="J10"/>
  <c r="K10"/>
  <c r="L10"/>
  <c r="M10"/>
  <c r="N10"/>
  <c r="D10"/>
  <c r="B11" i="16"/>
  <c r="B12"/>
  <c r="B13"/>
  <c r="B14"/>
  <c r="B15"/>
  <c r="B16"/>
  <c r="B17"/>
  <c r="B18"/>
  <c r="B19"/>
  <c r="B20"/>
  <c r="E10"/>
  <c r="F10"/>
  <c r="G10"/>
  <c r="H10"/>
  <c r="I10"/>
  <c r="J10"/>
  <c r="K10"/>
  <c r="L10"/>
  <c r="M10"/>
  <c r="D10"/>
  <c r="B10"/>
  <c r="B11" i="15"/>
  <c r="B12"/>
  <c r="B13"/>
  <c r="B14"/>
  <c r="B15"/>
  <c r="B16"/>
  <c r="B17"/>
  <c r="B18"/>
  <c r="B19"/>
  <c r="B20"/>
  <c r="E10"/>
  <c r="F10"/>
  <c r="G10"/>
  <c r="H10"/>
  <c r="I10"/>
  <c r="J10"/>
  <c r="K10"/>
  <c r="L10"/>
  <c r="M10"/>
  <c r="N10"/>
  <c r="D10"/>
  <c r="B10" s="1"/>
  <c r="B11" i="14"/>
  <c r="B12"/>
  <c r="B13"/>
  <c r="B14"/>
  <c r="B15"/>
  <c r="B16"/>
  <c r="B17"/>
  <c r="B18"/>
  <c r="B19"/>
  <c r="B20"/>
  <c r="E10"/>
  <c r="F10"/>
  <c r="G10"/>
  <c r="H10"/>
  <c r="I10"/>
  <c r="J10"/>
  <c r="K10"/>
  <c r="L10"/>
  <c r="D10"/>
  <c r="B10" s="1"/>
  <c r="B11" i="20"/>
  <c r="B12"/>
  <c r="B13"/>
  <c r="B14"/>
  <c r="B15"/>
  <c r="B16"/>
  <c r="B17"/>
  <c r="B18"/>
  <c r="B19"/>
  <c r="E10"/>
  <c r="F10"/>
  <c r="G10"/>
  <c r="H10"/>
  <c r="I10"/>
  <c r="J10"/>
  <c r="K10"/>
  <c r="D10"/>
  <c r="B10"/>
  <c r="B11" i="13"/>
  <c r="B12"/>
  <c r="B13"/>
  <c r="B14"/>
  <c r="B15"/>
  <c r="B16"/>
  <c r="B17"/>
  <c r="B18"/>
  <c r="B19"/>
  <c r="B20"/>
  <c r="B21"/>
  <c r="B22"/>
  <c r="B23"/>
  <c r="E10"/>
  <c r="F10"/>
  <c r="G10"/>
  <c r="H10"/>
  <c r="I10"/>
  <c r="J10"/>
  <c r="K10"/>
  <c r="D10"/>
  <c r="B10" s="1"/>
  <c r="B18" i="12"/>
  <c r="B11"/>
  <c r="B12"/>
  <c r="B13"/>
  <c r="B14"/>
  <c r="B15"/>
  <c r="B16"/>
  <c r="B17"/>
  <c r="E10"/>
  <c r="F10"/>
  <c r="G10"/>
  <c r="H10"/>
  <c r="I10"/>
  <c r="J10"/>
  <c r="D10"/>
  <c r="B10" s="1"/>
  <c r="B11" i="19"/>
  <c r="B12"/>
  <c r="B10" s="1"/>
  <c r="B13"/>
  <c r="B14"/>
  <c r="B15"/>
  <c r="B16"/>
  <c r="B17"/>
  <c r="E10"/>
  <c r="F10"/>
  <c r="G10"/>
  <c r="H10"/>
  <c r="I10"/>
  <c r="J10"/>
  <c r="D10"/>
  <c r="B11" i="18"/>
  <c r="B12"/>
  <c r="B13"/>
  <c r="B14"/>
  <c r="B15"/>
  <c r="B16"/>
  <c r="B17"/>
  <c r="B18"/>
  <c r="B19"/>
  <c r="B20"/>
  <c r="B21"/>
  <c r="B22"/>
  <c r="E10"/>
  <c r="F10"/>
  <c r="G10"/>
  <c r="H10"/>
  <c r="I10"/>
  <c r="J10"/>
  <c r="K10"/>
  <c r="B10" s="1"/>
  <c r="L10"/>
  <c r="M10"/>
  <c r="D10"/>
  <c r="B11" i="11"/>
  <c r="B12"/>
  <c r="B13"/>
  <c r="B14"/>
  <c r="B15"/>
  <c r="B16"/>
  <c r="B17"/>
  <c r="B18"/>
  <c r="B19"/>
  <c r="B20"/>
  <c r="B21"/>
  <c r="B22"/>
  <c r="B23"/>
  <c r="B24"/>
  <c r="B25"/>
  <c r="B11" i="10"/>
  <c r="B12"/>
  <c r="B13"/>
  <c r="B14"/>
  <c r="B15"/>
  <c r="B16"/>
  <c r="B17"/>
  <c r="B11" i="9"/>
  <c r="B12"/>
  <c r="B13"/>
  <c r="B14"/>
  <c r="B15"/>
  <c r="B16"/>
  <c r="B11" i="8"/>
  <c r="B12"/>
  <c r="B13"/>
  <c r="B14"/>
  <c r="B15"/>
  <c r="B16"/>
  <c r="B17"/>
  <c r="B18"/>
  <c r="B19"/>
  <c r="B20"/>
  <c r="B21"/>
  <c r="B22"/>
  <c r="B23"/>
  <c r="B11" i="7"/>
  <c r="B12"/>
  <c r="B13"/>
  <c r="B14"/>
  <c r="B15"/>
  <c r="B16"/>
  <c r="B17"/>
  <c r="B18"/>
  <c r="B19"/>
  <c r="B20"/>
  <c r="B28" i="6"/>
  <c r="B29"/>
  <c r="B30"/>
  <c r="B27"/>
  <c r="B11"/>
  <c r="B10" s="1"/>
  <c r="B12"/>
  <c r="B13"/>
  <c r="B16"/>
  <c r="B17"/>
  <c r="B18"/>
  <c r="B19"/>
  <c r="B20"/>
  <c r="B21"/>
  <c r="B22"/>
  <c r="B23"/>
  <c r="B24"/>
  <c r="B25"/>
  <c r="B26"/>
  <c r="B11" i="5"/>
  <c r="B12"/>
  <c r="B13"/>
  <c r="B14"/>
  <c r="B15"/>
  <c r="B16"/>
  <c r="B17"/>
  <c r="B18"/>
  <c r="B19"/>
  <c r="B20"/>
  <c r="B11" i="4"/>
  <c r="B12"/>
  <c r="B13"/>
  <c r="B14"/>
  <c r="B15"/>
  <c r="B16"/>
  <c r="B17"/>
  <c r="B18"/>
  <c r="B19"/>
  <c r="B20"/>
  <c r="B21"/>
  <c r="E10" i="11"/>
  <c r="F10"/>
  <c r="G10"/>
  <c r="H10"/>
  <c r="I10"/>
  <c r="J10"/>
  <c r="K10"/>
  <c r="L10"/>
  <c r="D10"/>
  <c r="B10" s="1"/>
  <c r="E10" i="10"/>
  <c r="F10"/>
  <c r="G10"/>
  <c r="H10"/>
  <c r="I10"/>
  <c r="J10"/>
  <c r="K10"/>
  <c r="D10"/>
  <c r="B10" s="1"/>
  <c r="E10" i="9"/>
  <c r="F10"/>
  <c r="G10"/>
  <c r="H10"/>
  <c r="D10"/>
  <c r="B10"/>
  <c r="E10" i="8"/>
  <c r="F10"/>
  <c r="G10"/>
  <c r="H10"/>
  <c r="I10"/>
  <c r="J10"/>
  <c r="K10"/>
  <c r="L10"/>
  <c r="D10"/>
  <c r="B10" s="1"/>
  <c r="B11" i="3"/>
  <c r="B12"/>
  <c r="B13"/>
  <c r="B14"/>
  <c r="B15"/>
  <c r="B16"/>
  <c r="B17"/>
  <c r="B18"/>
  <c r="B19"/>
  <c r="B20"/>
  <c r="D10"/>
  <c r="B10" s="1"/>
  <c r="E10"/>
  <c r="F10"/>
  <c r="G10"/>
  <c r="H10"/>
  <c r="I10"/>
  <c r="J10"/>
  <c r="K10"/>
  <c r="L10"/>
  <c r="E10" i="7"/>
  <c r="F10"/>
  <c r="G10"/>
  <c r="H10"/>
  <c r="D10"/>
  <c r="B10"/>
  <c r="E10" i="4"/>
  <c r="F10"/>
  <c r="G10"/>
  <c r="H10"/>
  <c r="I10"/>
  <c r="J10"/>
  <c r="K10"/>
  <c r="L10"/>
  <c r="D10"/>
  <c r="B10" s="1"/>
  <c r="E10" i="5"/>
  <c r="F10"/>
  <c r="G10"/>
  <c r="H10"/>
  <c r="I10"/>
  <c r="J10"/>
  <c r="K10"/>
  <c r="D10"/>
  <c r="B10" s="1"/>
  <c r="E10" i="17"/>
  <c r="F10"/>
  <c r="G10"/>
  <c r="D10"/>
  <c r="B10"/>
  <c r="B12"/>
  <c r="B13"/>
  <c r="B14"/>
  <c r="B15"/>
  <c r="B11"/>
</calcChain>
</file>

<file path=xl/sharedStrings.xml><?xml version="1.0" encoding="utf-8"?>
<sst xmlns="http://schemas.openxmlformats.org/spreadsheetml/2006/main" count="2737" uniqueCount="205">
  <si>
    <t>สมุทรปราการ</t>
  </si>
  <si>
    <t>นนทบุรี</t>
  </si>
  <si>
    <t>ปทุมธานี</t>
  </si>
  <si>
    <t>อ่างทอง</t>
  </si>
  <si>
    <t>ลพบุรี</t>
  </si>
  <si>
    <t>สระบุรี</t>
  </si>
  <si>
    <t>ชลบุรี</t>
  </si>
  <si>
    <t>ระยอง</t>
  </si>
  <si>
    <t>สระแก้ว</t>
  </si>
  <si>
    <t>บุรีรัมย์</t>
  </si>
  <si>
    <t>สุรินทร์</t>
  </si>
  <si>
    <t>ยโสธร</t>
  </si>
  <si>
    <t>ชัยภูมิ</t>
  </si>
  <si>
    <t>หนองบัวลำภู</t>
  </si>
  <si>
    <t>อุดรธานี</t>
  </si>
  <si>
    <t>เลย</t>
  </si>
  <si>
    <t>ร้อยเอ็ด</t>
  </si>
  <si>
    <t>นครพนม</t>
  </si>
  <si>
    <t>น่าน</t>
  </si>
  <si>
    <t>กำแพงเพชร</t>
  </si>
  <si>
    <t>นครปฐม</t>
  </si>
  <si>
    <t>ชุมพร</t>
  </si>
  <si>
    <t>หางานทำ</t>
  </si>
  <si>
    <t>รักษาตัว</t>
  </si>
  <si>
    <t>กรุงเทพมหานคร</t>
  </si>
  <si>
    <t>ยอดรวม</t>
  </si>
  <si>
    <t>กาฬสินธุ์</t>
  </si>
  <si>
    <t>ปราจีนบุรี</t>
  </si>
  <si>
    <t>นครราชสีมา</t>
  </si>
  <si>
    <t>ขอนแก่น</t>
  </si>
  <si>
    <t>มุกดาหาร</t>
  </si>
  <si>
    <t>เพชรบุรี</t>
  </si>
  <si>
    <t>ประจวบคีรีขันธ์</t>
  </si>
  <si>
    <t>พังงา</t>
  </si>
  <si>
    <t>ภูเก็ต</t>
  </si>
  <si>
    <t>สตูล</t>
  </si>
  <si>
    <t>มหาสารคาม</t>
  </si>
  <si>
    <t>สกลนคร</t>
  </si>
  <si>
    <t>อุบลราชธานี</t>
  </si>
  <si>
    <t>หนองคาย</t>
  </si>
  <si>
    <t>อำนาจเจริญ</t>
  </si>
  <si>
    <t>สมุทรสาคร</t>
  </si>
  <si>
    <t>จันทบุรี</t>
  </si>
  <si>
    <t>ตราด</t>
  </si>
  <si>
    <t>เปลี่ยนงาน</t>
  </si>
  <si>
    <t xml:space="preserve">Samut Prakan             </t>
  </si>
  <si>
    <t xml:space="preserve">Ayutthaya </t>
  </si>
  <si>
    <t>Bangkok</t>
  </si>
  <si>
    <t xml:space="preserve">Nonthaburi               </t>
  </si>
  <si>
    <t>Chanthaburi</t>
  </si>
  <si>
    <t>Total</t>
  </si>
  <si>
    <t xml:space="preserve">  </t>
  </si>
  <si>
    <t>รวม</t>
  </si>
  <si>
    <t xml:space="preserve">ต้องการ </t>
  </si>
  <si>
    <t>หน้าที่</t>
  </si>
  <si>
    <t>ที่อยู่อาศัย</t>
  </si>
  <si>
    <t>กลับ</t>
  </si>
  <si>
    <t>ติดตาม</t>
  </si>
  <si>
    <t>ขาดคน</t>
  </si>
  <si>
    <t>อื่น ๆ</t>
  </si>
  <si>
    <t>การงาน</t>
  </si>
  <si>
    <t>ภูมิลำเนา</t>
  </si>
  <si>
    <t xml:space="preserve"> ครอบครัว</t>
  </si>
  <si>
    <t>ดูแล</t>
  </si>
  <si>
    <t>Present Province</t>
  </si>
  <si>
    <t xml:space="preserve"> Seeking</t>
  </si>
  <si>
    <t xml:space="preserve"> Changing</t>
  </si>
  <si>
    <t xml:space="preserve"> More</t>
  </si>
  <si>
    <t xml:space="preserve"> Job</t>
  </si>
  <si>
    <t xml:space="preserve"> Education</t>
  </si>
  <si>
    <t xml:space="preserve"> Residence</t>
  </si>
  <si>
    <t>Return</t>
  </si>
  <si>
    <t xml:space="preserve"> Follow</t>
  </si>
  <si>
    <t>Do Family</t>
  </si>
  <si>
    <t>Need</t>
  </si>
  <si>
    <t xml:space="preserve"> Look after</t>
  </si>
  <si>
    <t xml:space="preserve">Other </t>
  </si>
  <si>
    <t>work</t>
  </si>
  <si>
    <t>Income</t>
  </si>
  <si>
    <t>Assignment</t>
  </si>
  <si>
    <t xml:space="preserve"> Home</t>
  </si>
  <si>
    <t>Family</t>
  </si>
  <si>
    <t>Help</t>
  </si>
  <si>
    <t>Someone</t>
  </si>
  <si>
    <t xml:space="preserve"> BY PRESENT PROVINCE AND REASON OF OUT-MIGRATION</t>
  </si>
  <si>
    <t xml:space="preserve"> BY PRESENT PROVINCE AND REASON OF OUT-MIGRATION (Contd.)</t>
  </si>
  <si>
    <t xml:space="preserve"> BY PRESENT PROVINCE AND REASON OF OUT-MIGRATION  </t>
  </si>
  <si>
    <t>จังหวัดที่อยู่ปัจจุบัน</t>
  </si>
  <si>
    <t>เพื่อดูแลผู้อื่น</t>
  </si>
  <si>
    <t>อยุธยา</t>
  </si>
  <si>
    <t>ตาก</t>
  </si>
  <si>
    <t>สุราษฎร์ธานี</t>
  </si>
  <si>
    <t>กระบี่</t>
  </si>
  <si>
    <t>Lop Buri</t>
  </si>
  <si>
    <t>Samut Sakhon</t>
  </si>
  <si>
    <t>Satun</t>
  </si>
  <si>
    <t>เชียงใหม่</t>
  </si>
  <si>
    <t>Ang Thong</t>
  </si>
  <si>
    <t xml:space="preserve">Saraburi                 </t>
  </si>
  <si>
    <t xml:space="preserve">Chon Buri               </t>
  </si>
  <si>
    <t xml:space="preserve">Rayong                  </t>
  </si>
  <si>
    <t xml:space="preserve">Prachin Buri            </t>
  </si>
  <si>
    <t>Surin</t>
  </si>
  <si>
    <t>Nong Bua Lam Phu</t>
  </si>
  <si>
    <t>เหตุผลที่ย้ายออก  Reason of  Out - migration</t>
  </si>
  <si>
    <t>Remedy</t>
  </si>
  <si>
    <t>Oneself</t>
  </si>
  <si>
    <t>สมุทรสงคราม</t>
  </si>
  <si>
    <t>พัทลุง</t>
  </si>
  <si>
    <t>อุตรดิตถ์</t>
  </si>
  <si>
    <t>ศรีสะเกษ</t>
  </si>
  <si>
    <t>Nakhon Pathom</t>
  </si>
  <si>
    <t>Phatthalung</t>
  </si>
  <si>
    <t>Business</t>
  </si>
  <si>
    <t>ยะลา</t>
  </si>
  <si>
    <t>Trat</t>
  </si>
  <si>
    <t>Sa Kaeo</t>
  </si>
  <si>
    <t>Phetchaburi</t>
  </si>
  <si>
    <t>Chiang Mai</t>
  </si>
  <si>
    <t>Uttaradit</t>
  </si>
  <si>
    <t>Nan</t>
  </si>
  <si>
    <t>Kamphaeng Phet</t>
  </si>
  <si>
    <t>Tak</t>
  </si>
  <si>
    <t>Phichit</t>
  </si>
  <si>
    <t>Nakhon Ratchasima</t>
  </si>
  <si>
    <t>Buri Ram</t>
  </si>
  <si>
    <t>Si Sa Ket</t>
  </si>
  <si>
    <t>Ubon Ratchathani</t>
  </si>
  <si>
    <t>Yasothon</t>
  </si>
  <si>
    <t>Chaiyaphum</t>
  </si>
  <si>
    <t>Am Nat Charoen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</si>
  <si>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</si>
  <si>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</si>
  <si>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</si>
  <si>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</si>
  <si>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</si>
  <si>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</si>
  <si>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</si>
  <si>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</si>
  <si>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</si>
  <si>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</si>
  <si>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Krabi</t>
  </si>
  <si>
    <t>Phangnga</t>
  </si>
  <si>
    <t>Phuket</t>
  </si>
  <si>
    <t>Surat Thani</t>
  </si>
  <si>
    <t>Chumphon</t>
  </si>
  <si>
    <t>Yala</t>
  </si>
  <si>
    <t>Samut Songkhram</t>
  </si>
  <si>
    <t>Prachuap Khiri Khan</t>
  </si>
  <si>
    <t xml:space="preserve"> </t>
  </si>
  <si>
    <t>-</t>
  </si>
  <si>
    <t xml:space="preserve">- </t>
  </si>
  <si>
    <t>Pathum Thani</t>
  </si>
  <si>
    <t>Samut Prakan</t>
  </si>
  <si>
    <t>พิจิตร</t>
  </si>
  <si>
    <t xml:space="preserve">Pathum Thani </t>
  </si>
  <si>
    <t xml:space="preserve">ตารางที่ 13  จำนวนผู้ย้ายถิ่นอายุ 15 ปีขึ้นไปที่ย้ายมาจากมุกดาหาร จำแนกตามจังหวัดที่อยู่ในปัจจุบันและเหตุผลที่ย้ายออก  </t>
  </si>
  <si>
    <t xml:space="preserve">ตารางที่ 13  จำนวนผู้ย้ายถิ่นอายุ 15 ปีขึ้นไปที่ย้ายมาจากนครพนม จำแนกตามจังหวัดที่อยู่ในปัจจุบันและเหตุผลที่ย้ายออก  </t>
  </si>
  <si>
    <t xml:space="preserve">ตารางที่ 13  จำนวนผู้ย้ายถิ่นอายุ 15 ปีขึ้นไปที่ย้ายมาจากสกลนคร จำแนกตามจังหวัดที่อยู่ในปัจจุบันและเหตุผลที่ย้ายออก  </t>
  </si>
  <si>
    <t xml:space="preserve">ตารางที่ 13  จำนวนผู้ย้ายถิ่นอายุ 15 ปีขึ้นไปที่ย้ายมาจากกาฬสินธุ์ จำแนกตามจังหวัดที่อยู่ในปัจจุบันและเหตุผลที่ย้ายออก  </t>
  </si>
  <si>
    <t xml:space="preserve">ตารางที่ 13  จำนวนผู้ย้ายถิ่นอายุ 15 ปีขึ้นไปที่ย้ายมาจากร้อยเอ็ด จำแนกตามจังหวัดที่อยู่ในปัจจุบันและเหตุผลที่ย้ายออก  </t>
  </si>
  <si>
    <t xml:space="preserve">ตารางที่ 13  จำนวนผู้ย้ายถิ่นอายุ 15 ปีขึ้นไปที่ย้ายมาจากมหาสารคาม จำแนกตามจังหวัดที่อยู่ในปัจจุบันและเหตุผลที่ย้ายออก  </t>
  </si>
  <si>
    <t xml:space="preserve">ตารางที่ 13  จำนวนผู้ย้ายถิ่นอายุ 15 ปีขึ้นไปที่ย้ายมาจากหนองคาย จำแนกตามจังหวัดที่อยู่ในปัจจุบันและเหตุผลที่ย้ายออก  </t>
  </si>
  <si>
    <t xml:space="preserve">ตารางที่ 13  จำนวนผู้ย้ายถิ่นอายุ 15 ปีขึ้นไปที่ย้ายมาจากเลย จำแนกตามจังหวัดที่อยู่ในปัจจุบันและเหตุผลที่ย้ายออก  </t>
  </si>
  <si>
    <t xml:space="preserve">ตารางที่ 13  จำนวนผู้ย้ายถิ่นอายุ 15 ปีขึ้นไปที่ย้ายมาจากอุดรธานี จำแนกตามจังหวัดที่อยู่ในปัจจุบันและเหตุผลที่ย้ายออก  </t>
  </si>
  <si>
    <t>ตารางที่ 13  จำนวนผู้ย้ายถิ่นอายุ 15 ปีขึ้นไปที่ย้ายมาจากอำนาจเจริญ จำแนกตามจังหวัดที่อยู่ในปัจจุบันและเหตุผลที่ย้ายออก</t>
  </si>
  <si>
    <t>ตารางที่ 13  จำนวนผู้ย้ายถิ่นอายุ 15 ปีขึ้นไปที่ย้ายมาจากชัยภูมิ จำแนกตามจังหวัดที่อยู่ในปัจจุบันและเหตุผลที่ย้ายออก</t>
  </si>
  <si>
    <t>ตารางที่ 13  จำนวนผู้ย้ายถิ่นอายุ 15 ปีขึ้นไปที่ย้ายมาจากอุบลราชธานี จำแนกตามจังหวัดที่อยู่ในปัจจุบันและเหตุผลที่ย้ายออก</t>
  </si>
  <si>
    <t>ตารางที่ 13  จำนวนผู้ย้ายถิ่นอายุ 15 ปีขึ้นไปที่ย้ายมาจากศรีสะเกษ จำแนกตามจังหวัดที่อยู่ในปัจจุบันและเหตุผลที่ย้ายออก</t>
  </si>
  <si>
    <t>ตารางที่ 13  จำนวนผู้ย้ายถิ่นอายุ 15 ปีขึ้นไปที่ย้ายมาจากบุรีรัมย์ จำแนกตามจังหวัดที่อยู่ในปัจจุบันและเหตุผลที่ย้ายออก</t>
  </si>
  <si>
    <t>TABLE 13  MIGRANTS AGED 15 YEARS OF AND OVER WHO MIGRATED FROM NAKON RATCHASIMA</t>
  </si>
  <si>
    <t>TABLE 13  MIGRANTS AGED 15 YEARS OF AND OVER WHO MIGRATED FROM MUKDAHAN</t>
  </si>
  <si>
    <t>TABLE 13  MIGRANTS AGED 15 YEARS OF AND OVER WHO MIGRATED FROM NAKHON PHANOM</t>
  </si>
  <si>
    <t>TABLE 13  MIGRANTS AGED 15 YEARS OF AND OVER WHO MIGRATED FROM SAKON NAKHON</t>
  </si>
  <si>
    <t>TABLE 13  MIGRANTS AGED 15 YEARS OF AND OVER WHO MIGRATED FROM KALASIN</t>
  </si>
  <si>
    <t>TABLE 13  MIGRANTS AGED 15 YEARS OF AND OVER WHO MIGRATED FROM ROI ET</t>
  </si>
  <si>
    <t>TABLE 13  MIGRANTS AGED 15 YEARS OF AND OVER WHO MIGRATED FROM MAHA SARAKHAM</t>
  </si>
  <si>
    <t>TABLE 13  MIGRANTS AGED 15 YEARS OF AND OVER WHO MIGRATED FROM NONG KHAI</t>
  </si>
  <si>
    <t>TABLE 13  MIGRANTS AGED 15 YEARS OF AND OVER WHO MIGRATED FROM LOEI</t>
  </si>
  <si>
    <t>TABLE 13  MIGRANTS AGED 15 YEARS OF AND OVER WHO MIGRATED FROM UDON THANI</t>
  </si>
  <si>
    <t>TABLE 13  MIGRANTS AGED 15 YEARS OF AND OVER WHO MIGRATED FROM KHON KAEN</t>
  </si>
  <si>
    <t>TABLE 13  MIGRANTS AGED 15 YEARS OF AND OVER WHO MIGRATED FROM NONG BUA LAM PHU</t>
  </si>
  <si>
    <t>TABLE 13  MIGRANTS AGED 15 YEARS OF AND OVER WHO MIGRATED FROM AM NAT CHAROEN</t>
  </si>
  <si>
    <t>TABLE 13  MIGRANTS AGED 15 YEARS OF AND OVER WHO MIGRATED FROM CHAIYAPHUM</t>
  </si>
  <si>
    <t>TABLE 13  MIGRANTS AGED 15 YEARS OF AND OVER WHO MIGRATED FROM YASOTHON</t>
  </si>
  <si>
    <t>TABLE 13  MIGRANTS AGED 15 YEARS OF AND OVER WHO MIGRATED FROM  UBON RATCHATHANI</t>
  </si>
  <si>
    <t>TABLE 13  MIGRANTS AGED 15 YEARS OF AND OVER WHO MIGRATED FROM SI SA KET</t>
  </si>
  <si>
    <t xml:space="preserve">TABLE 13  MIGRANTS AGED 15 YEARS OF AND OVER WHO MIGRATED FROM SURIN  </t>
  </si>
  <si>
    <t>ตารางที่ 13  จำนวนผู้ย้ายถิ่นอายุ 15 ปีขึ้นไปที่ย้ายมาจากนครราชสีมา จำแนกตามจังหวัดที่อยู่ในปัจจุบันและเหตุผลที่ย้ายออก</t>
  </si>
  <si>
    <t>ตารางที่ 13  จำนวนผู้ย้ายถิ่นอายุ 15 ปีขึ้นไปที่ย้ายมาจากนครราชสีมา จำแนกตามจังหวัดที่อยู่ในปัจจุบันและเหตุผลที่ย้ายออก (ต่อ)</t>
  </si>
  <si>
    <t>TABLE 13  MIGRANTS AGED 15 YEARS OF AND OVER WHO MIGRATED FROM BURI RUM</t>
  </si>
  <si>
    <t>ตารางที่ 13  จำนวนผู้ย้ายถิ่นอายุ 15 ปีขึ้นไปที่ย้ายมาจากสุรินทร์ จำแนกตามจังหวัดที่อยู่ในปัจจุบันและเหตุผลที่ย้ายออก</t>
  </si>
  <si>
    <t>ตารางที่ 13  จำนวนผู้ย้ายถิ่นอายุ 15 ปีขึ้นไปที่ย้ายมาจากยโสธร จำแนกตามจังหวัดที่อยู่ในปัจจุบันและเหตุผลที่ย้ายออก</t>
  </si>
  <si>
    <t>ตารางที่ 13  จำนวนผู้ย้ายถิ่นอายุ 15 ปีขึ้นไปที่ย้ายมาจากหนองบัวลำภู จำแนกตามจังหวัดที่อยู่ในปัจจุบันและเหตุผลที่ย้ายออก</t>
  </si>
  <si>
    <t>ตารางที่ 13  จำนวนผู้ย้ายถิ่นอายุ 15 ปีขึ้นไปที่ย้ายมาจากขอนแก่น จำแนกตามจังหวัดที่อยู่ในปัจจุบันและเหตุผลที่ย้ายออก</t>
  </si>
  <si>
    <t>ต้องการ</t>
  </si>
  <si>
    <t>ศึกษาต่อ</t>
  </si>
  <si>
    <t>ย้าย</t>
  </si>
  <si>
    <t>ทำกิจการ</t>
  </si>
  <si>
    <t>รายได้เพิ่มขึ้น</t>
  </si>
  <si>
    <t>ครอบครัว</t>
  </si>
  <si>
    <t>Bisiness</t>
  </si>
  <si>
    <t>Other</t>
  </si>
  <si>
    <t>ติดตามคน</t>
  </si>
  <si>
    <t xml:space="preserve"> ในครอบครัว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</si>
</sst>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0"/>
      <name val="Arial"/>
      <charset val="222"/>
    </font>
    <font>
      <sz val="10"/>
      <name val="Arial"/>
      <charset val="222"/>
    </font>
    <font>
      <sz val="8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2"/>
      <color indexed="10"/>
      <name val="TH SarabunPSK"/>
      <family val="2"/>
    </font>
    <font>
      <sz val="11"/>
      <color indexed="10"/>
      <name val="TH SarabunPSK"/>
      <family val="2"/>
    </font>
    <font>
      <b/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3" fontId="3" fillId="0" borderId="0" xfId="0" applyNumberFormat="1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 vertical="distributed"/>
    </xf>
    <xf numFmtId="0" fontId="6" fillId="0" borderId="0" xfId="0" applyFont="1" applyBorder="1"/>
    <xf numFmtId="0" fontId="6" fillId="0" borderId="0" xfId="0" applyFont="1" applyAlignment="1">
      <alignment horizontal="right"/>
    </xf>
    <xf numFmtId="3" fontId="6" fillId="0" borderId="0" xfId="0" applyNumberFormat="1" applyFont="1" applyBorder="1"/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Border="1" applyAlignment="1">
      <alignment horizontal="center"/>
    </xf>
    <xf numFmtId="3" fontId="6" fillId="0" borderId="0" xfId="0" applyNumberFormat="1" applyFont="1"/>
    <xf numFmtId="3" fontId="5" fillId="0" borderId="0" xfId="0" applyNumberFormat="1" applyFont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3" fontId="5" fillId="0" borderId="0" xfId="0" applyNumberFormat="1" applyFont="1" applyBorder="1" applyAlignment="1">
      <alignment vertical="center"/>
    </xf>
    <xf numFmtId="3" fontId="5" fillId="0" borderId="0" xfId="1" applyNumberFormat="1" applyFont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left"/>
    </xf>
    <xf numFmtId="3" fontId="6" fillId="0" borderId="0" xfId="1" applyNumberFormat="1" applyFont="1" applyAlignment="1">
      <alignment horizontal="right"/>
    </xf>
    <xf numFmtId="187" fontId="6" fillId="0" borderId="0" xfId="1" applyNumberFormat="1" applyFont="1"/>
    <xf numFmtId="0" fontId="6" fillId="0" borderId="0" xfId="0" applyFont="1" applyAlignment="1"/>
    <xf numFmtId="0" fontId="6" fillId="0" borderId="0" xfId="0" applyFont="1" applyAlignment="1">
      <alignment horizontal="left"/>
    </xf>
    <xf numFmtId="3" fontId="6" fillId="0" borderId="0" xfId="1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187" fontId="6" fillId="0" borderId="2" xfId="1" applyNumberFormat="1" applyFont="1" applyBorder="1"/>
    <xf numFmtId="187" fontId="6" fillId="0" borderId="2" xfId="1" quotePrefix="1" applyNumberFormat="1" applyFont="1" applyBorder="1" applyAlignment="1">
      <alignment horizontal="right"/>
    </xf>
    <xf numFmtId="187" fontId="6" fillId="0" borderId="0" xfId="1" applyNumberFormat="1" applyFont="1" applyBorder="1" applyAlignment="1">
      <alignment horizontal="right"/>
    </xf>
    <xf numFmtId="187" fontId="6" fillId="0" borderId="2" xfId="1" applyNumberFormat="1" applyFont="1" applyBorder="1" applyAlignment="1">
      <alignment horizontal="right"/>
    </xf>
    <xf numFmtId="3" fontId="5" fillId="0" borderId="0" xfId="0" applyNumberFormat="1" applyFont="1"/>
    <xf numFmtId="3" fontId="6" fillId="0" borderId="2" xfId="1" applyNumberFormat="1" applyFont="1" applyBorder="1" applyAlignment="1">
      <alignment horizontal="right"/>
    </xf>
    <xf numFmtId="3" fontId="6" fillId="0" borderId="2" xfId="0" applyNumberFormat="1" applyFont="1" applyBorder="1"/>
    <xf numFmtId="0" fontId="5" fillId="0" borderId="0" xfId="0" applyFont="1" applyBorder="1" applyAlignment="1">
      <alignment horizontal="right"/>
    </xf>
    <xf numFmtId="3" fontId="6" fillId="0" borderId="0" xfId="1" quotePrefix="1" applyNumberFormat="1" applyFont="1" applyAlignment="1">
      <alignment horizontal="right"/>
    </xf>
    <xf numFmtId="187" fontId="6" fillId="0" borderId="0" xfId="1" applyNumberFormat="1" applyFont="1" applyBorder="1"/>
    <xf numFmtId="3" fontId="6" fillId="0" borderId="2" xfId="1" quotePrefix="1" applyNumberFormat="1" applyFont="1" applyBorder="1" applyAlignment="1">
      <alignment horizontal="right"/>
    </xf>
    <xf numFmtId="3" fontId="6" fillId="0" borderId="0" xfId="1" quotePrefix="1" applyNumberFormat="1" applyFont="1" applyBorder="1" applyAlignment="1">
      <alignment horizontal="right"/>
    </xf>
    <xf numFmtId="187" fontId="6" fillId="0" borderId="0" xfId="1" quotePrefix="1" applyNumberFormat="1" applyFont="1" applyBorder="1" applyAlignment="1">
      <alignment horizontal="right"/>
    </xf>
    <xf numFmtId="3" fontId="6" fillId="0" borderId="0" xfId="0" applyNumberFormat="1" applyFont="1" applyAlignment="1"/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3" fillId="0" borderId="0" xfId="0" applyFont="1" applyAlignment="1"/>
    <xf numFmtId="187" fontId="5" fillId="0" borderId="0" xfId="0" applyNumberFormat="1" applyFont="1" applyBorder="1" applyAlignment="1">
      <alignment horizontal="right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2" xfId="0" applyFont="1" applyBorder="1"/>
    <xf numFmtId="3" fontId="6" fillId="0" borderId="0" xfId="1" applyNumberFormat="1" applyFont="1"/>
    <xf numFmtId="3" fontId="6" fillId="0" borderId="0" xfId="1" applyNumberFormat="1" applyFont="1" applyBorder="1"/>
    <xf numFmtId="3" fontId="6" fillId="0" borderId="2" xfId="1" applyNumberFormat="1" applyFont="1" applyBorder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5" fillId="0" borderId="3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94"/>
  <sheetViews>
    <sheetView zoomScale="120" workbookViewId="0">
      <selection activeCell="E10" sqref="E10"/>
    </sheetView>
  </sheetViews>
  <sheetFormatPr defaultRowHeight="23.25" customHeight="1"/>
  <cols>
    <col min="1" max="1" width="14" style="13" customWidth="1"/>
    <col min="2" max="2" width="8.42578125" style="13" customWidth="1"/>
    <col min="3" max="3" width="2" style="13" customWidth="1"/>
    <col min="4" max="4" width="8.140625" style="13" customWidth="1"/>
    <col min="5" max="5" width="8.5703125" style="13" customWidth="1"/>
    <col min="6" max="6" width="9.140625" style="13"/>
    <col min="7" max="7" width="9.7109375" style="13" customWidth="1"/>
    <col min="8" max="8" width="8.5703125" style="13" customWidth="1"/>
    <col min="9" max="9" width="7.140625" style="13" customWidth="1"/>
    <col min="10" max="10" width="8.42578125" style="13" customWidth="1"/>
    <col min="11" max="11" width="8.7109375" style="13" customWidth="1"/>
    <col min="12" max="12" width="6.42578125" style="13" customWidth="1"/>
    <col min="13" max="13" width="9.140625" style="13"/>
    <col min="14" max="14" width="6.5703125" style="13" customWidth="1"/>
    <col min="15" max="15" width="4.28515625" style="13" customWidth="1"/>
    <col min="16" max="16" width="14.42578125" style="13" customWidth="1"/>
    <col min="17" max="16384" width="9.140625" style="13"/>
  </cols>
  <sheetData>
    <row r="1" spans="1:16" s="1" customFormat="1" ht="20.100000000000001" customHeight="1">
      <c r="A1" s="66" t="s">
        <v>188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6" s="1" customFormat="1" ht="20.100000000000001" customHeight="1">
      <c r="A2" s="66" t="s">
        <v>170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s="1" customFormat="1" ht="20.100000000000001" customHeight="1">
      <c r="A3" s="66" t="s">
        <v>84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16" ht="7.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s="5" customFormat="1" ht="20.100000000000001" customHeight="1">
      <c r="A5" s="2" t="s">
        <v>51</v>
      </c>
      <c r="B5" s="3" t="s">
        <v>52</v>
      </c>
      <c r="C5" s="3"/>
      <c r="D5" s="65" t="s">
        <v>104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2"/>
      <c r="P5" s="2"/>
    </row>
    <row r="6" spans="1:16" s="5" customFormat="1" ht="17.100000000000001" customHeight="1">
      <c r="A6" s="6"/>
      <c r="B6" s="7" t="s">
        <v>50</v>
      </c>
      <c r="C6" s="7"/>
      <c r="D6" s="46" t="s">
        <v>22</v>
      </c>
      <c r="E6" s="46" t="s">
        <v>53</v>
      </c>
      <c r="F6" s="46" t="s">
        <v>195</v>
      </c>
      <c r="G6" s="46" t="s">
        <v>54</v>
      </c>
      <c r="H6" s="46" t="s">
        <v>197</v>
      </c>
      <c r="I6" s="39" t="s">
        <v>56</v>
      </c>
      <c r="J6" s="39" t="s">
        <v>203</v>
      </c>
      <c r="K6" s="46" t="s">
        <v>198</v>
      </c>
      <c r="L6" s="46" t="s">
        <v>58</v>
      </c>
      <c r="M6" s="46" t="s">
        <v>88</v>
      </c>
      <c r="N6" s="46" t="s">
        <v>59</v>
      </c>
      <c r="O6" s="56"/>
      <c r="P6" s="9"/>
    </row>
    <row r="7" spans="1:16" s="5" customFormat="1" ht="17.100000000000001" customHeight="1">
      <c r="A7" s="11" t="s">
        <v>87</v>
      </c>
      <c r="B7" s="6"/>
      <c r="C7" s="6"/>
      <c r="D7" s="39"/>
      <c r="E7" s="39" t="s">
        <v>44</v>
      </c>
      <c r="F7" s="39" t="s">
        <v>199</v>
      </c>
      <c r="G7" s="39" t="s">
        <v>60</v>
      </c>
      <c r="H7" s="39" t="s">
        <v>55</v>
      </c>
      <c r="I7" s="39" t="s">
        <v>61</v>
      </c>
      <c r="J7" s="39" t="s">
        <v>204</v>
      </c>
      <c r="K7" s="46" t="s">
        <v>200</v>
      </c>
      <c r="L7" s="39" t="s">
        <v>63</v>
      </c>
      <c r="M7" s="39"/>
      <c r="N7" s="39"/>
      <c r="O7" s="56"/>
      <c r="P7" s="12" t="s">
        <v>64</v>
      </c>
    </row>
    <row r="8" spans="1:16" s="5" customFormat="1" ht="17.100000000000001" customHeight="1">
      <c r="A8" s="14"/>
      <c r="B8" s="6"/>
      <c r="C8" s="6"/>
      <c r="D8" s="39" t="s">
        <v>65</v>
      </c>
      <c r="E8" s="39" t="s">
        <v>66</v>
      </c>
      <c r="F8" s="39" t="s">
        <v>67</v>
      </c>
      <c r="G8" s="39" t="s">
        <v>68</v>
      </c>
      <c r="H8" s="39" t="s">
        <v>70</v>
      </c>
      <c r="I8" s="39" t="s">
        <v>71</v>
      </c>
      <c r="J8" s="39" t="s">
        <v>72</v>
      </c>
      <c r="K8" s="46" t="s">
        <v>73</v>
      </c>
      <c r="L8" s="39" t="s">
        <v>74</v>
      </c>
      <c r="M8" s="39" t="s">
        <v>75</v>
      </c>
      <c r="N8" s="46" t="s">
        <v>202</v>
      </c>
      <c r="O8" s="56"/>
      <c r="P8" s="9"/>
    </row>
    <row r="9" spans="1:16" s="5" customFormat="1" ht="17.100000000000001" customHeight="1">
      <c r="A9" s="15"/>
      <c r="B9" s="16"/>
      <c r="C9" s="16"/>
      <c r="D9" s="47" t="s">
        <v>77</v>
      </c>
      <c r="E9" s="47" t="s">
        <v>77</v>
      </c>
      <c r="F9" s="47" t="s">
        <v>78</v>
      </c>
      <c r="G9" s="47" t="s">
        <v>79</v>
      </c>
      <c r="H9" s="47"/>
      <c r="I9" s="47" t="s">
        <v>80</v>
      </c>
      <c r="J9" s="47" t="s">
        <v>81</v>
      </c>
      <c r="K9" s="47" t="s">
        <v>201</v>
      </c>
      <c r="L9" s="47" t="s">
        <v>82</v>
      </c>
      <c r="M9" s="47" t="s">
        <v>83</v>
      </c>
      <c r="N9" s="47"/>
      <c r="O9" s="57"/>
      <c r="P9" s="18"/>
    </row>
    <row r="10" spans="1:16" s="24" customFormat="1" ht="20.25" customHeight="1">
      <c r="A10" s="12" t="s">
        <v>25</v>
      </c>
      <c r="B10" s="20">
        <f>SUM(B11:B45)</f>
        <v>40200.195599999999</v>
      </c>
      <c r="C10" s="20"/>
      <c r="D10" s="21">
        <f>SUM(D11:D45)</f>
        <v>10140.041999999999</v>
      </c>
      <c r="E10" s="21">
        <f t="shared" ref="E10:N10" si="0">SUM(E11:E45)</f>
        <v>3262.7622000000001</v>
      </c>
      <c r="F10" s="21">
        <f t="shared" si="0"/>
        <v>906.46929999999998</v>
      </c>
      <c r="G10" s="21">
        <f t="shared" si="0"/>
        <v>2612.9178000000002</v>
      </c>
      <c r="H10" s="21">
        <f t="shared" si="0"/>
        <v>2541.3779999999997</v>
      </c>
      <c r="I10" s="21">
        <f t="shared" si="0"/>
        <v>7004.7892999999995</v>
      </c>
      <c r="J10" s="21">
        <f t="shared" si="0"/>
        <v>12419.788400000001</v>
      </c>
      <c r="K10" s="21">
        <f t="shared" si="0"/>
        <v>1128.9492</v>
      </c>
      <c r="L10" s="21">
        <f t="shared" si="0"/>
        <v>39.500900000000001</v>
      </c>
      <c r="M10" s="21">
        <f t="shared" si="0"/>
        <v>59.2346</v>
      </c>
      <c r="N10" s="21">
        <f t="shared" si="0"/>
        <v>84.363900000000001</v>
      </c>
      <c r="O10" s="22"/>
      <c r="P10" s="23" t="s">
        <v>50</v>
      </c>
    </row>
    <row r="11" spans="1:16" s="5" customFormat="1" ht="19.5" customHeight="1">
      <c r="A11" s="25" t="s">
        <v>24</v>
      </c>
      <c r="B11" s="26">
        <f>SUM(D11:N11)</f>
        <v>2750.2539000000002</v>
      </c>
      <c r="C11" s="26"/>
      <c r="D11" s="58">
        <v>1878.0895</v>
      </c>
      <c r="E11" s="40" t="s">
        <v>150</v>
      </c>
      <c r="F11" s="40" t="s">
        <v>150</v>
      </c>
      <c r="G11" s="58">
        <v>872.1644</v>
      </c>
      <c r="H11" s="40" t="s">
        <v>150</v>
      </c>
      <c r="I11" s="40" t="s">
        <v>150</v>
      </c>
      <c r="J11" s="40" t="s">
        <v>150</v>
      </c>
      <c r="K11" s="40" t="s">
        <v>150</v>
      </c>
      <c r="L11" s="40" t="s">
        <v>150</v>
      </c>
      <c r="M11" s="40" t="s">
        <v>150</v>
      </c>
      <c r="N11" s="40" t="s">
        <v>150</v>
      </c>
      <c r="O11" s="8"/>
      <c r="P11" s="28" t="s">
        <v>47</v>
      </c>
    </row>
    <row r="12" spans="1:16" s="5" customFormat="1" ht="19.5" customHeight="1">
      <c r="A12" s="25" t="s">
        <v>1</v>
      </c>
      <c r="B12" s="26">
        <f t="shared" ref="B12:B45" si="1">SUM(D12:N12)</f>
        <v>456.73419999999999</v>
      </c>
      <c r="C12" s="26"/>
      <c r="D12" s="40" t="s">
        <v>150</v>
      </c>
      <c r="E12" s="40" t="s">
        <v>150</v>
      </c>
      <c r="F12" s="40" t="s">
        <v>150</v>
      </c>
      <c r="G12" s="40" t="s">
        <v>150</v>
      </c>
      <c r="H12" s="58">
        <v>245.678</v>
      </c>
      <c r="I12" s="40" t="s">
        <v>150</v>
      </c>
      <c r="J12" s="58">
        <v>211.05619999999999</v>
      </c>
      <c r="K12" s="40" t="s">
        <v>150</v>
      </c>
      <c r="L12" s="40" t="s">
        <v>150</v>
      </c>
      <c r="M12" s="40" t="s">
        <v>150</v>
      </c>
      <c r="N12" s="40" t="s">
        <v>150</v>
      </c>
      <c r="O12" s="8"/>
      <c r="P12" s="29" t="s">
        <v>48</v>
      </c>
    </row>
    <row r="13" spans="1:16" s="5" customFormat="1" ht="19.5" customHeight="1">
      <c r="A13" s="25" t="s">
        <v>4</v>
      </c>
      <c r="B13" s="26">
        <f t="shared" si="1"/>
        <v>1078.1738</v>
      </c>
      <c r="C13" s="26"/>
      <c r="D13" s="40" t="s">
        <v>150</v>
      </c>
      <c r="E13" s="58">
        <v>303.53070000000002</v>
      </c>
      <c r="F13" s="40" t="s">
        <v>150</v>
      </c>
      <c r="G13" s="40" t="s">
        <v>150</v>
      </c>
      <c r="H13" s="58">
        <v>97.411799999999999</v>
      </c>
      <c r="I13" s="40" t="s">
        <v>150</v>
      </c>
      <c r="J13" s="58">
        <v>677.23130000000003</v>
      </c>
      <c r="K13" s="40" t="s">
        <v>150</v>
      </c>
      <c r="L13" s="40" t="s">
        <v>150</v>
      </c>
      <c r="M13" s="40" t="s">
        <v>150</v>
      </c>
      <c r="N13" s="40" t="s">
        <v>150</v>
      </c>
      <c r="O13" s="8"/>
      <c r="P13" s="29" t="s">
        <v>93</v>
      </c>
    </row>
    <row r="14" spans="1:16" s="5" customFormat="1" ht="19.5" customHeight="1">
      <c r="A14" s="25" t="s">
        <v>5</v>
      </c>
      <c r="B14" s="26">
        <f t="shared" si="1"/>
        <v>1868.2172</v>
      </c>
      <c r="C14" s="26"/>
      <c r="D14" s="58">
        <v>566.56529999999998</v>
      </c>
      <c r="E14" s="40" t="s">
        <v>150</v>
      </c>
      <c r="F14" s="40" t="s">
        <v>150</v>
      </c>
      <c r="G14" s="58">
        <v>520.83369999999991</v>
      </c>
      <c r="H14" s="40" t="s">
        <v>150</v>
      </c>
      <c r="I14" s="40" t="s">
        <v>150</v>
      </c>
      <c r="J14" s="58">
        <v>780.81820000000005</v>
      </c>
      <c r="K14" s="40" t="s">
        <v>150</v>
      </c>
      <c r="L14" s="40" t="s">
        <v>150</v>
      </c>
      <c r="M14" s="40" t="s">
        <v>150</v>
      </c>
      <c r="N14" s="40" t="s">
        <v>150</v>
      </c>
      <c r="O14" s="8"/>
      <c r="P14" s="25" t="s">
        <v>98</v>
      </c>
    </row>
    <row r="15" spans="1:16" s="5" customFormat="1" ht="19.5" customHeight="1">
      <c r="A15" s="25" t="s">
        <v>6</v>
      </c>
      <c r="B15" s="26">
        <f t="shared" si="1"/>
        <v>334.1019</v>
      </c>
      <c r="C15" s="26"/>
      <c r="D15" s="58">
        <v>334.1019</v>
      </c>
      <c r="E15" s="40" t="s">
        <v>150</v>
      </c>
      <c r="F15" s="40" t="s">
        <v>150</v>
      </c>
      <c r="G15" s="40" t="s">
        <v>150</v>
      </c>
      <c r="H15" s="40" t="s">
        <v>150</v>
      </c>
      <c r="I15" s="40" t="s">
        <v>150</v>
      </c>
      <c r="J15" s="40" t="s">
        <v>150</v>
      </c>
      <c r="K15" s="40" t="s">
        <v>150</v>
      </c>
      <c r="L15" s="40" t="s">
        <v>150</v>
      </c>
      <c r="M15" s="40" t="s">
        <v>150</v>
      </c>
      <c r="N15" s="40" t="s">
        <v>150</v>
      </c>
      <c r="O15" s="8"/>
      <c r="P15" s="25" t="s">
        <v>99</v>
      </c>
    </row>
    <row r="16" spans="1:16" ht="19.5" customHeight="1">
      <c r="A16" s="25" t="s">
        <v>7</v>
      </c>
      <c r="B16" s="26">
        <f t="shared" si="1"/>
        <v>112.6918</v>
      </c>
      <c r="C16" s="26"/>
      <c r="D16" s="40" t="s">
        <v>150</v>
      </c>
      <c r="E16" s="40" t="s">
        <v>150</v>
      </c>
      <c r="F16" s="40" t="s">
        <v>150</v>
      </c>
      <c r="G16" s="58">
        <v>112.6918</v>
      </c>
      <c r="H16" s="40" t="s">
        <v>150</v>
      </c>
      <c r="I16" s="40" t="s">
        <v>150</v>
      </c>
      <c r="J16" s="40" t="s">
        <v>150</v>
      </c>
      <c r="K16" s="40" t="s">
        <v>150</v>
      </c>
      <c r="L16" s="40" t="s">
        <v>150</v>
      </c>
      <c r="M16" s="40" t="s">
        <v>150</v>
      </c>
      <c r="N16" s="40" t="s">
        <v>150</v>
      </c>
      <c r="P16" s="25" t="s">
        <v>100</v>
      </c>
    </row>
    <row r="17" spans="1:16" ht="19.5" customHeight="1">
      <c r="A17" s="25" t="s">
        <v>43</v>
      </c>
      <c r="B17" s="26">
        <f t="shared" si="1"/>
        <v>125.9162</v>
      </c>
      <c r="C17" s="30"/>
      <c r="D17" s="58">
        <v>41.552300000000002</v>
      </c>
      <c r="E17" s="40" t="s">
        <v>150</v>
      </c>
      <c r="F17" s="40" t="s">
        <v>150</v>
      </c>
      <c r="G17" s="40" t="s">
        <v>150</v>
      </c>
      <c r="H17" s="40" t="s">
        <v>150</v>
      </c>
      <c r="I17" s="40" t="s">
        <v>150</v>
      </c>
      <c r="J17" s="40" t="s">
        <v>150</v>
      </c>
      <c r="K17" s="40" t="s">
        <v>150</v>
      </c>
      <c r="L17" s="40" t="s">
        <v>150</v>
      </c>
      <c r="M17" s="40" t="s">
        <v>150</v>
      </c>
      <c r="N17" s="58">
        <v>84.363900000000001</v>
      </c>
      <c r="O17" s="10"/>
      <c r="P17" s="8" t="s">
        <v>115</v>
      </c>
    </row>
    <row r="18" spans="1:16" ht="19.5" customHeight="1">
      <c r="A18" s="25" t="s">
        <v>27</v>
      </c>
      <c r="B18" s="26">
        <f t="shared" si="1"/>
        <v>39.500900000000001</v>
      </c>
      <c r="C18" s="30"/>
      <c r="D18" s="40" t="s">
        <v>150</v>
      </c>
      <c r="E18" s="40" t="s">
        <v>150</v>
      </c>
      <c r="F18" s="40" t="s">
        <v>150</v>
      </c>
      <c r="G18" s="40" t="s">
        <v>150</v>
      </c>
      <c r="H18" s="40" t="s">
        <v>150</v>
      </c>
      <c r="I18" s="40" t="s">
        <v>150</v>
      </c>
      <c r="J18" s="40" t="s">
        <v>150</v>
      </c>
      <c r="K18" s="40" t="s">
        <v>150</v>
      </c>
      <c r="L18" s="58">
        <v>39.500900000000001</v>
      </c>
      <c r="M18" s="40" t="s">
        <v>150</v>
      </c>
      <c r="N18" s="40" t="s">
        <v>150</v>
      </c>
      <c r="O18" s="10"/>
      <c r="P18" s="8" t="s">
        <v>101</v>
      </c>
    </row>
    <row r="19" spans="1:16" ht="19.5" customHeight="1">
      <c r="A19" s="25" t="s">
        <v>8</v>
      </c>
      <c r="B19" s="26">
        <f t="shared" si="1"/>
        <v>166.74109999999999</v>
      </c>
      <c r="C19" s="58"/>
      <c r="D19" s="40" t="s">
        <v>150</v>
      </c>
      <c r="E19" s="40" t="s">
        <v>150</v>
      </c>
      <c r="F19" s="40" t="s">
        <v>150</v>
      </c>
      <c r="G19" s="40" t="s">
        <v>150</v>
      </c>
      <c r="H19" s="40" t="s">
        <v>150</v>
      </c>
      <c r="I19" s="40" t="s">
        <v>150</v>
      </c>
      <c r="J19" s="58">
        <v>166.74109999999999</v>
      </c>
      <c r="K19" s="40" t="s">
        <v>150</v>
      </c>
      <c r="L19" s="40" t="s">
        <v>150</v>
      </c>
      <c r="M19" s="40" t="s">
        <v>150</v>
      </c>
      <c r="N19" s="40" t="s">
        <v>150</v>
      </c>
      <c r="O19" s="10"/>
      <c r="P19" s="25" t="s">
        <v>116</v>
      </c>
    </row>
    <row r="20" spans="1:16" ht="19.5" customHeight="1">
      <c r="A20" s="25" t="s">
        <v>41</v>
      </c>
      <c r="B20" s="26">
        <f t="shared" si="1"/>
        <v>358.49559999999997</v>
      </c>
      <c r="C20" s="58"/>
      <c r="D20" s="58">
        <v>358.49559999999997</v>
      </c>
      <c r="E20" s="40" t="s">
        <v>150</v>
      </c>
      <c r="F20" s="40" t="s">
        <v>150</v>
      </c>
      <c r="G20" s="40" t="s">
        <v>150</v>
      </c>
      <c r="H20" s="40" t="s">
        <v>150</v>
      </c>
      <c r="I20" s="40" t="s">
        <v>150</v>
      </c>
      <c r="J20" s="40" t="s">
        <v>150</v>
      </c>
      <c r="K20" s="40" t="s">
        <v>150</v>
      </c>
      <c r="L20" s="40" t="s">
        <v>150</v>
      </c>
      <c r="M20" s="40" t="s">
        <v>150</v>
      </c>
      <c r="N20" s="40" t="s">
        <v>150</v>
      </c>
      <c r="O20" s="10"/>
      <c r="P20" s="25" t="s">
        <v>94</v>
      </c>
    </row>
    <row r="21" spans="1:16" ht="19.5" customHeight="1">
      <c r="A21" s="25" t="s">
        <v>32</v>
      </c>
      <c r="B21" s="26">
        <f t="shared" si="1"/>
        <v>149.63040000000001</v>
      </c>
      <c r="C21" s="58"/>
      <c r="D21" s="58">
        <v>149.63040000000001</v>
      </c>
      <c r="E21" s="40" t="s">
        <v>150</v>
      </c>
      <c r="F21" s="40" t="s">
        <v>150</v>
      </c>
      <c r="G21" s="40" t="s">
        <v>150</v>
      </c>
      <c r="H21" s="40" t="s">
        <v>150</v>
      </c>
      <c r="I21" s="40" t="s">
        <v>150</v>
      </c>
      <c r="J21" s="40" t="s">
        <v>150</v>
      </c>
      <c r="K21" s="40" t="s">
        <v>150</v>
      </c>
      <c r="L21" s="40" t="s">
        <v>150</v>
      </c>
      <c r="M21" s="40" t="s">
        <v>150</v>
      </c>
      <c r="N21" s="40" t="s">
        <v>150</v>
      </c>
      <c r="O21" s="10"/>
      <c r="P21" s="25" t="s">
        <v>148</v>
      </c>
    </row>
    <row r="22" spans="1:16" ht="19.5" customHeight="1">
      <c r="A22" s="25" t="s">
        <v>19</v>
      </c>
      <c r="B22" s="26">
        <f t="shared" si="1"/>
        <v>216.49610000000001</v>
      </c>
      <c r="C22" s="58"/>
      <c r="D22" s="58">
        <v>216.49610000000001</v>
      </c>
      <c r="E22" s="40" t="s">
        <v>150</v>
      </c>
      <c r="F22" s="40" t="s">
        <v>150</v>
      </c>
      <c r="G22" s="40" t="s">
        <v>150</v>
      </c>
      <c r="H22" s="40" t="s">
        <v>150</v>
      </c>
      <c r="I22" s="40" t="s">
        <v>150</v>
      </c>
      <c r="J22" s="40" t="s">
        <v>150</v>
      </c>
      <c r="K22" s="40" t="s">
        <v>150</v>
      </c>
      <c r="L22" s="40" t="s">
        <v>150</v>
      </c>
      <c r="M22" s="40" t="s">
        <v>150</v>
      </c>
      <c r="N22" s="40" t="s">
        <v>150</v>
      </c>
      <c r="O22" s="10"/>
      <c r="P22" s="25" t="s">
        <v>121</v>
      </c>
    </row>
    <row r="23" spans="1:16" ht="19.5" customHeight="1">
      <c r="A23" s="25" t="s">
        <v>28</v>
      </c>
      <c r="B23" s="26">
        <f t="shared" si="1"/>
        <v>16601.889799999997</v>
      </c>
      <c r="C23" s="58"/>
      <c r="D23" s="58">
        <v>6032.8904999999995</v>
      </c>
      <c r="E23" s="58">
        <v>2907.5868</v>
      </c>
      <c r="F23" s="58">
        <v>906.46929999999998</v>
      </c>
      <c r="G23" s="40" t="s">
        <v>150</v>
      </c>
      <c r="H23" s="58">
        <v>2198.2882</v>
      </c>
      <c r="I23" s="40" t="s">
        <v>150</v>
      </c>
      <c r="J23" s="58">
        <v>4556.6549999999997</v>
      </c>
      <c r="K23" s="40" t="s">
        <v>150</v>
      </c>
      <c r="L23" s="40" t="s">
        <v>150</v>
      </c>
      <c r="M23" s="40" t="s">
        <v>150</v>
      </c>
      <c r="N23" s="40" t="s">
        <v>150</v>
      </c>
      <c r="O23" s="10"/>
      <c r="P23" s="25" t="s">
        <v>124</v>
      </c>
    </row>
    <row r="24" spans="1:16" ht="19.5" customHeight="1">
      <c r="A24" s="25" t="s">
        <v>9</v>
      </c>
      <c r="B24" s="26">
        <f t="shared" si="1"/>
        <v>858.19290000000001</v>
      </c>
      <c r="C24" s="58"/>
      <c r="D24" s="58">
        <v>250.72139999999999</v>
      </c>
      <c r="E24" s="40" t="s">
        <v>150</v>
      </c>
      <c r="F24" s="40" t="s">
        <v>150</v>
      </c>
      <c r="G24" s="58">
        <v>607.47149999999999</v>
      </c>
      <c r="H24" s="40" t="s">
        <v>150</v>
      </c>
      <c r="I24" s="40" t="s">
        <v>150</v>
      </c>
      <c r="J24" s="40" t="s">
        <v>150</v>
      </c>
      <c r="K24" s="40" t="s">
        <v>150</v>
      </c>
      <c r="L24" s="40" t="s">
        <v>150</v>
      </c>
      <c r="M24" s="40" t="s">
        <v>150</v>
      </c>
      <c r="N24" s="40" t="s">
        <v>150</v>
      </c>
      <c r="P24" s="25" t="s">
        <v>125</v>
      </c>
    </row>
    <row r="25" spans="1:16" ht="19.5" customHeight="1">
      <c r="A25" s="25" t="s">
        <v>10</v>
      </c>
      <c r="B25" s="30">
        <f t="shared" si="1"/>
        <v>4448.1421</v>
      </c>
      <c r="C25" s="59"/>
      <c r="D25" s="59">
        <v>46.188800000000001</v>
      </c>
      <c r="E25" s="43" t="s">
        <v>150</v>
      </c>
      <c r="F25" s="43" t="s">
        <v>150</v>
      </c>
      <c r="G25" s="59">
        <v>50.081899999999997</v>
      </c>
      <c r="H25" s="43" t="s">
        <v>150</v>
      </c>
      <c r="I25" s="59">
        <v>3079.1102000000001</v>
      </c>
      <c r="J25" s="59">
        <v>143.81200000000001</v>
      </c>
      <c r="K25" s="59">
        <v>1128.9492</v>
      </c>
      <c r="L25" s="43" t="s">
        <v>150</v>
      </c>
      <c r="M25" s="43" t="s">
        <v>150</v>
      </c>
      <c r="N25" s="43" t="s">
        <v>150</v>
      </c>
      <c r="O25" s="10"/>
      <c r="P25" s="25" t="s">
        <v>102</v>
      </c>
    </row>
    <row r="26" spans="1:16" ht="19.5" customHeight="1">
      <c r="A26" s="31" t="s">
        <v>110</v>
      </c>
      <c r="B26" s="37">
        <f t="shared" si="1"/>
        <v>268.2833</v>
      </c>
      <c r="C26" s="60"/>
      <c r="D26" s="42" t="s">
        <v>150</v>
      </c>
      <c r="E26" s="42" t="s">
        <v>150</v>
      </c>
      <c r="F26" s="42" t="s">
        <v>150</v>
      </c>
      <c r="G26" s="42" t="s">
        <v>150</v>
      </c>
      <c r="H26" s="42" t="s">
        <v>150</v>
      </c>
      <c r="I26" s="42" t="s">
        <v>150</v>
      </c>
      <c r="J26" s="60">
        <v>268.2833</v>
      </c>
      <c r="K26" s="42" t="s">
        <v>150</v>
      </c>
      <c r="L26" s="42" t="s">
        <v>150</v>
      </c>
      <c r="M26" s="42" t="s">
        <v>150</v>
      </c>
      <c r="N26" s="42" t="s">
        <v>150</v>
      </c>
      <c r="O26" s="38"/>
      <c r="P26" s="31" t="s">
        <v>126</v>
      </c>
    </row>
    <row r="27" spans="1:16" s="1" customFormat="1" ht="23.25" customHeight="1">
      <c r="A27" s="66" t="s">
        <v>189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</row>
    <row r="28" spans="1:16" s="1" customFormat="1" ht="20.100000000000001" customHeight="1">
      <c r="A28" s="66" t="s">
        <v>170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</row>
    <row r="29" spans="1:16" s="1" customFormat="1" ht="20.100000000000001" customHeight="1">
      <c r="A29" s="66" t="s">
        <v>85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</row>
    <row r="30" spans="1:16" ht="7.5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1:16" s="5" customFormat="1" ht="18.75" customHeight="1">
      <c r="A31" s="2" t="s">
        <v>51</v>
      </c>
      <c r="B31" s="3" t="s">
        <v>52</v>
      </c>
      <c r="C31" s="3"/>
      <c r="D31" s="65" t="s">
        <v>104</v>
      </c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2"/>
      <c r="P31" s="2"/>
    </row>
    <row r="32" spans="1:16" s="5" customFormat="1" ht="17.25" customHeight="1">
      <c r="A32" s="6"/>
      <c r="B32" s="7" t="s">
        <v>50</v>
      </c>
      <c r="C32" s="7"/>
      <c r="D32" s="46" t="s">
        <v>22</v>
      </c>
      <c r="E32" s="46" t="s">
        <v>53</v>
      </c>
      <c r="F32" s="46" t="s">
        <v>195</v>
      </c>
      <c r="G32" s="46" t="s">
        <v>54</v>
      </c>
      <c r="H32" s="46" t="s">
        <v>197</v>
      </c>
      <c r="I32" s="39" t="s">
        <v>56</v>
      </c>
      <c r="J32" s="39" t="s">
        <v>203</v>
      </c>
      <c r="K32" s="46" t="s">
        <v>198</v>
      </c>
      <c r="L32" s="46" t="s">
        <v>58</v>
      </c>
      <c r="M32" s="46" t="s">
        <v>88</v>
      </c>
      <c r="N32" s="46" t="s">
        <v>59</v>
      </c>
      <c r="O32" s="8"/>
      <c r="P32" s="9"/>
    </row>
    <row r="33" spans="1:16" s="5" customFormat="1" ht="17.25" customHeight="1">
      <c r="A33" s="11" t="s">
        <v>87</v>
      </c>
      <c r="B33" s="6"/>
      <c r="C33" s="6"/>
      <c r="D33" s="39"/>
      <c r="E33" s="39" t="s">
        <v>44</v>
      </c>
      <c r="F33" s="39" t="s">
        <v>199</v>
      </c>
      <c r="G33" s="39" t="s">
        <v>60</v>
      </c>
      <c r="H33" s="39" t="s">
        <v>55</v>
      </c>
      <c r="I33" s="39" t="s">
        <v>61</v>
      </c>
      <c r="J33" s="39" t="s">
        <v>204</v>
      </c>
      <c r="K33" s="46" t="s">
        <v>200</v>
      </c>
      <c r="L33" s="39" t="s">
        <v>63</v>
      </c>
      <c r="M33" s="39"/>
      <c r="N33" s="39"/>
      <c r="O33" s="8"/>
      <c r="P33" s="12" t="s">
        <v>64</v>
      </c>
    </row>
    <row r="34" spans="1:16" s="5" customFormat="1" ht="16.5" customHeight="1">
      <c r="A34" s="14"/>
      <c r="B34" s="6"/>
      <c r="C34" s="6"/>
      <c r="D34" s="39" t="s">
        <v>65</v>
      </c>
      <c r="E34" s="39" t="s">
        <v>66</v>
      </c>
      <c r="F34" s="39" t="s">
        <v>67</v>
      </c>
      <c r="G34" s="39" t="s">
        <v>68</v>
      </c>
      <c r="H34" s="39" t="s">
        <v>70</v>
      </c>
      <c r="I34" s="39" t="s">
        <v>71</v>
      </c>
      <c r="J34" s="39" t="s">
        <v>72</v>
      </c>
      <c r="K34" s="46" t="s">
        <v>73</v>
      </c>
      <c r="L34" s="39" t="s">
        <v>74</v>
      </c>
      <c r="M34" s="39" t="s">
        <v>75</v>
      </c>
      <c r="N34" s="46" t="s">
        <v>202</v>
      </c>
      <c r="O34" s="8"/>
      <c r="P34" s="9"/>
    </row>
    <row r="35" spans="1:16" s="5" customFormat="1" ht="16.5" customHeight="1">
      <c r="A35" s="15"/>
      <c r="B35" s="16"/>
      <c r="C35" s="16"/>
      <c r="D35" s="47" t="s">
        <v>77</v>
      </c>
      <c r="E35" s="47" t="s">
        <v>77</v>
      </c>
      <c r="F35" s="47" t="s">
        <v>78</v>
      </c>
      <c r="G35" s="47" t="s">
        <v>79</v>
      </c>
      <c r="H35" s="47"/>
      <c r="I35" s="47" t="s">
        <v>80</v>
      </c>
      <c r="J35" s="47" t="s">
        <v>81</v>
      </c>
      <c r="K35" s="47" t="s">
        <v>201</v>
      </c>
      <c r="L35" s="47" t="s">
        <v>82</v>
      </c>
      <c r="M35" s="47" t="s">
        <v>83</v>
      </c>
      <c r="N35" s="47"/>
      <c r="O35" s="17"/>
      <c r="P35" s="18"/>
    </row>
    <row r="36" spans="1:16" ht="22.5" customHeight="1">
      <c r="A36" s="25" t="s">
        <v>12</v>
      </c>
      <c r="B36" s="30">
        <f>SUM(D36:N36)</f>
        <v>137.91589999999999</v>
      </c>
      <c r="C36" s="59"/>
      <c r="D36" s="43" t="s">
        <v>150</v>
      </c>
      <c r="E36" s="43" t="s">
        <v>150</v>
      </c>
      <c r="F36" s="43" t="s">
        <v>150</v>
      </c>
      <c r="G36" s="43" t="s">
        <v>150</v>
      </c>
      <c r="H36" s="43" t="s">
        <v>150</v>
      </c>
      <c r="I36" s="59">
        <v>137.91589999999999</v>
      </c>
      <c r="J36" s="43" t="s">
        <v>150</v>
      </c>
      <c r="K36" s="43" t="s">
        <v>150</v>
      </c>
      <c r="L36" s="43" t="s">
        <v>150</v>
      </c>
      <c r="M36" s="43" t="s">
        <v>150</v>
      </c>
      <c r="N36" s="43" t="s">
        <v>150</v>
      </c>
      <c r="O36" s="10"/>
      <c r="P36" s="25" t="s">
        <v>129</v>
      </c>
    </row>
    <row r="37" spans="1:16" s="10" customFormat="1" ht="19.5" customHeight="1">
      <c r="A37" s="25" t="s">
        <v>40</v>
      </c>
      <c r="B37" s="30">
        <f>SUM(D37:N37)</f>
        <v>187.41630000000001</v>
      </c>
      <c r="C37" s="59"/>
      <c r="D37" s="59">
        <v>85.544300000000007</v>
      </c>
      <c r="E37" s="43" t="s">
        <v>150</v>
      </c>
      <c r="F37" s="43" t="s">
        <v>150</v>
      </c>
      <c r="G37" s="43" t="s">
        <v>150</v>
      </c>
      <c r="H37" s="43" t="s">
        <v>150</v>
      </c>
      <c r="I37" s="43" t="s">
        <v>150</v>
      </c>
      <c r="J37" s="59">
        <v>101.872</v>
      </c>
      <c r="K37" s="43" t="s">
        <v>150</v>
      </c>
      <c r="L37" s="43" t="s">
        <v>150</v>
      </c>
      <c r="M37" s="43" t="s">
        <v>150</v>
      </c>
      <c r="N37" s="43" t="s">
        <v>150</v>
      </c>
      <c r="P37" s="25" t="s">
        <v>130</v>
      </c>
    </row>
    <row r="38" spans="1:16" s="10" customFormat="1" ht="19.5" customHeight="1">
      <c r="A38" s="25" t="s">
        <v>29</v>
      </c>
      <c r="B38" s="30">
        <f>SUM(D38:N38)</f>
        <v>3650.4612999999999</v>
      </c>
      <c r="D38" s="43" t="s">
        <v>150</v>
      </c>
      <c r="E38" s="43" t="s">
        <v>150</v>
      </c>
      <c r="F38" s="43" t="s">
        <v>150</v>
      </c>
      <c r="G38" s="43" t="s">
        <v>150</v>
      </c>
      <c r="H38" s="43" t="s">
        <v>150</v>
      </c>
      <c r="I38" s="43" t="s">
        <v>150</v>
      </c>
      <c r="J38" s="59">
        <v>3650.4612999999999</v>
      </c>
      <c r="K38" s="43" t="s">
        <v>150</v>
      </c>
      <c r="L38" s="43" t="s">
        <v>150</v>
      </c>
      <c r="M38" s="43" t="s">
        <v>150</v>
      </c>
      <c r="N38" s="43" t="s">
        <v>150</v>
      </c>
      <c r="P38" s="25" t="s">
        <v>131</v>
      </c>
    </row>
    <row r="39" spans="1:16" ht="19.5" customHeight="1">
      <c r="A39" s="25" t="s">
        <v>14</v>
      </c>
      <c r="B39" s="26">
        <f t="shared" si="1"/>
        <v>1991.3587</v>
      </c>
      <c r="D39" s="40" t="s">
        <v>150</v>
      </c>
      <c r="E39" s="40" t="s">
        <v>150</v>
      </c>
      <c r="F39" s="40" t="s">
        <v>150</v>
      </c>
      <c r="G39" s="58">
        <v>336.81970000000001</v>
      </c>
      <c r="H39" s="40" t="s">
        <v>150</v>
      </c>
      <c r="I39" s="58">
        <v>819.00569999999993</v>
      </c>
      <c r="J39" s="58">
        <v>835.53330000000005</v>
      </c>
      <c r="K39" s="40" t="s">
        <v>150</v>
      </c>
      <c r="L39" s="40" t="s">
        <v>150</v>
      </c>
      <c r="M39" s="40" t="s">
        <v>150</v>
      </c>
      <c r="N39" s="40" t="s">
        <v>150</v>
      </c>
      <c r="P39" s="25" t="s">
        <v>132</v>
      </c>
    </row>
    <row r="40" spans="1:16" ht="19.5" customHeight="1">
      <c r="A40" s="25" t="s">
        <v>39</v>
      </c>
      <c r="B40" s="26">
        <f t="shared" si="1"/>
        <v>1211.3775000000001</v>
      </c>
      <c r="D40" s="40" t="s">
        <v>150</v>
      </c>
      <c r="E40" s="40" t="s">
        <v>150</v>
      </c>
      <c r="F40" s="40" t="s">
        <v>150</v>
      </c>
      <c r="G40" s="40" t="s">
        <v>150</v>
      </c>
      <c r="H40" s="40" t="s">
        <v>150</v>
      </c>
      <c r="I40" s="58">
        <v>1211.3775000000001</v>
      </c>
      <c r="J40" s="40" t="s">
        <v>150</v>
      </c>
      <c r="K40" s="40" t="s">
        <v>150</v>
      </c>
      <c r="L40" s="40" t="s">
        <v>150</v>
      </c>
      <c r="M40" s="40" t="s">
        <v>150</v>
      </c>
      <c r="N40" s="40" t="s">
        <v>150</v>
      </c>
      <c r="P40" s="25" t="s">
        <v>134</v>
      </c>
    </row>
    <row r="41" spans="1:16" ht="19.5" customHeight="1">
      <c r="A41" s="25" t="s">
        <v>36</v>
      </c>
      <c r="B41" s="26">
        <f t="shared" si="1"/>
        <v>172.08940000000001</v>
      </c>
      <c r="D41" s="40" t="s">
        <v>150</v>
      </c>
      <c r="E41" s="40" t="s">
        <v>150</v>
      </c>
      <c r="F41" s="40" t="s">
        <v>150</v>
      </c>
      <c r="G41" s="58">
        <v>112.8548</v>
      </c>
      <c r="H41" s="40" t="s">
        <v>150</v>
      </c>
      <c r="I41" s="40" t="s">
        <v>150</v>
      </c>
      <c r="J41" s="40" t="s">
        <v>150</v>
      </c>
      <c r="K41" s="40" t="s">
        <v>150</v>
      </c>
      <c r="L41" s="40" t="s">
        <v>150</v>
      </c>
      <c r="M41" s="58">
        <v>59.2346</v>
      </c>
      <c r="N41" s="40" t="s">
        <v>150</v>
      </c>
      <c r="P41" s="25" t="s">
        <v>135</v>
      </c>
    </row>
    <row r="42" spans="1:16" ht="19.5" customHeight="1">
      <c r="A42" s="25" t="s">
        <v>16</v>
      </c>
      <c r="B42" s="26">
        <f t="shared" si="1"/>
        <v>1131.2433000000001</v>
      </c>
      <c r="D42" s="40" t="s">
        <v>150</v>
      </c>
      <c r="E42" s="40" t="s">
        <v>150</v>
      </c>
      <c r="F42" s="40" t="s">
        <v>150</v>
      </c>
      <c r="G42" s="40" t="s">
        <v>150</v>
      </c>
      <c r="H42" s="40" t="s">
        <v>150</v>
      </c>
      <c r="I42" s="58">
        <v>1131.2433000000001</v>
      </c>
      <c r="J42" s="40" t="s">
        <v>150</v>
      </c>
      <c r="K42" s="40" t="s">
        <v>150</v>
      </c>
      <c r="L42" s="40" t="s">
        <v>150</v>
      </c>
      <c r="M42" s="40" t="s">
        <v>150</v>
      </c>
      <c r="N42" s="40" t="s">
        <v>150</v>
      </c>
      <c r="P42" s="25" t="s">
        <v>136</v>
      </c>
    </row>
    <row r="43" spans="1:16" ht="19.5" customHeight="1">
      <c r="A43" s="25" t="s">
        <v>37</v>
      </c>
      <c r="B43" s="26">
        <f t="shared" si="1"/>
        <v>1458.2592</v>
      </c>
      <c r="D43" s="40" t="s">
        <v>150</v>
      </c>
      <c r="E43" s="40" t="s">
        <v>150</v>
      </c>
      <c r="F43" s="40" t="s">
        <v>150</v>
      </c>
      <c r="G43" s="40" t="s">
        <v>150</v>
      </c>
      <c r="H43" s="40" t="s">
        <v>150</v>
      </c>
      <c r="I43" s="58">
        <v>626.13670000000002</v>
      </c>
      <c r="J43" s="58">
        <v>832.12249999999995</v>
      </c>
      <c r="K43" s="40" t="s">
        <v>150</v>
      </c>
      <c r="L43" s="40" t="s">
        <v>150</v>
      </c>
      <c r="M43" s="40" t="s">
        <v>150</v>
      </c>
      <c r="N43" s="40" t="s">
        <v>150</v>
      </c>
      <c r="P43" s="25" t="s">
        <v>138</v>
      </c>
    </row>
    <row r="44" spans="1:16" ht="19.5" customHeight="1">
      <c r="A44" s="25" t="s">
        <v>17</v>
      </c>
      <c r="B44" s="26">
        <f t="shared" si="1"/>
        <v>201.68340000000001</v>
      </c>
      <c r="D44" s="58">
        <v>92.603100000000012</v>
      </c>
      <c r="E44" s="58">
        <v>51.6447</v>
      </c>
      <c r="F44" s="40" t="s">
        <v>150</v>
      </c>
      <c r="G44" s="40" t="s">
        <v>150</v>
      </c>
      <c r="H44" s="40" t="s">
        <v>150</v>
      </c>
      <c r="I44" s="40" t="s">
        <v>150</v>
      </c>
      <c r="J44" s="58">
        <v>57.435600000000001</v>
      </c>
      <c r="K44" s="40" t="s">
        <v>150</v>
      </c>
      <c r="L44" s="40" t="s">
        <v>150</v>
      </c>
      <c r="M44" s="40" t="s">
        <v>150</v>
      </c>
      <c r="N44" s="40" t="s">
        <v>150</v>
      </c>
      <c r="P44" s="25" t="s">
        <v>139</v>
      </c>
    </row>
    <row r="45" spans="1:16" ht="19.5" customHeight="1">
      <c r="A45" s="31" t="s">
        <v>114</v>
      </c>
      <c r="B45" s="37">
        <f t="shared" si="1"/>
        <v>224.92939999999999</v>
      </c>
      <c r="C45" s="38"/>
      <c r="D45" s="60">
        <v>87.162800000000004</v>
      </c>
      <c r="E45" s="42" t="s">
        <v>150</v>
      </c>
      <c r="F45" s="42" t="s">
        <v>150</v>
      </c>
      <c r="G45" s="42" t="s">
        <v>150</v>
      </c>
      <c r="H45" s="42" t="s">
        <v>150</v>
      </c>
      <c r="I45" s="42" t="s">
        <v>150</v>
      </c>
      <c r="J45" s="60">
        <v>137.76659999999998</v>
      </c>
      <c r="K45" s="42" t="s">
        <v>150</v>
      </c>
      <c r="L45" s="42" t="s">
        <v>150</v>
      </c>
      <c r="M45" s="42" t="s">
        <v>150</v>
      </c>
      <c r="N45" s="42" t="s">
        <v>150</v>
      </c>
      <c r="O45" s="38"/>
      <c r="P45" s="31" t="s">
        <v>146</v>
      </c>
    </row>
    <row r="46" spans="1:16" ht="18.75" customHeight="1">
      <c r="D46" s="27"/>
      <c r="E46" s="27"/>
      <c r="F46" s="27"/>
      <c r="G46" s="27"/>
      <c r="H46" s="27"/>
      <c r="I46" s="27"/>
      <c r="J46" s="27"/>
      <c r="K46" s="27"/>
      <c r="L46" s="27"/>
      <c r="M46" s="27"/>
    </row>
    <row r="47" spans="1:16" ht="18.75" customHeight="1">
      <c r="D47" s="27"/>
      <c r="E47" s="27"/>
      <c r="F47" s="27"/>
      <c r="G47" s="27"/>
      <c r="H47" s="27"/>
      <c r="I47" s="27"/>
      <c r="J47" s="27"/>
      <c r="K47" s="27"/>
      <c r="L47" s="27"/>
      <c r="M47" s="27"/>
    </row>
    <row r="48" spans="1:16" ht="18.75" customHeight="1">
      <c r="D48" s="27"/>
      <c r="E48" s="27"/>
      <c r="F48" s="27"/>
      <c r="G48" s="27"/>
      <c r="H48" s="27"/>
      <c r="I48" s="27"/>
      <c r="J48" s="27"/>
      <c r="K48" s="27"/>
      <c r="L48" s="27"/>
      <c r="M48" s="27"/>
    </row>
    <row r="49" spans="4:13" ht="18.75" customHeight="1"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4:13" ht="18.75" customHeight="1"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4:13" ht="20.25" customHeight="1"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4:13" ht="20.25" customHeight="1">
      <c r="D52" s="27"/>
      <c r="E52" s="27"/>
      <c r="F52" s="27"/>
      <c r="G52" s="27"/>
      <c r="H52" s="27"/>
      <c r="I52" s="27"/>
      <c r="J52" s="27"/>
      <c r="K52" s="27"/>
      <c r="L52" s="27"/>
      <c r="M52" s="27"/>
    </row>
    <row r="53" spans="4:13" ht="20.25" customHeight="1">
      <c r="D53" s="27"/>
      <c r="E53" s="27"/>
      <c r="F53" s="27"/>
      <c r="G53" s="27"/>
      <c r="H53" s="27"/>
      <c r="I53" s="27"/>
      <c r="J53" s="27"/>
      <c r="K53" s="27"/>
      <c r="L53" s="27"/>
      <c r="M53" s="27"/>
    </row>
    <row r="54" spans="4:13" ht="20.25" customHeight="1">
      <c r="D54" s="27"/>
      <c r="E54" s="27"/>
      <c r="F54" s="27"/>
      <c r="G54" s="27"/>
      <c r="H54" s="27"/>
      <c r="I54" s="27"/>
      <c r="J54" s="27"/>
      <c r="K54" s="27"/>
      <c r="L54" s="27"/>
      <c r="M54" s="27"/>
    </row>
    <row r="55" spans="4:13" ht="20.25" customHeight="1">
      <c r="D55" s="27"/>
      <c r="E55" s="27"/>
      <c r="F55" s="27"/>
      <c r="G55" s="27"/>
      <c r="H55" s="27"/>
      <c r="I55" s="27"/>
      <c r="J55" s="27"/>
      <c r="K55" s="27"/>
      <c r="L55" s="27"/>
      <c r="M55" s="27"/>
    </row>
    <row r="56" spans="4:13" ht="20.25" customHeight="1">
      <c r="D56" s="27"/>
      <c r="E56" s="27"/>
      <c r="F56" s="27"/>
      <c r="G56" s="27"/>
      <c r="H56" s="27"/>
      <c r="I56" s="27"/>
      <c r="J56" s="27"/>
      <c r="K56" s="27"/>
      <c r="L56" s="27"/>
      <c r="M56" s="27"/>
    </row>
    <row r="57" spans="4:13" ht="20.25" customHeight="1">
      <c r="D57" s="27"/>
      <c r="E57" s="27"/>
      <c r="F57" s="27"/>
      <c r="G57" s="27"/>
      <c r="H57" s="27"/>
      <c r="I57" s="27"/>
      <c r="J57" s="27"/>
      <c r="K57" s="27"/>
      <c r="L57" s="27"/>
      <c r="M57" s="27"/>
    </row>
    <row r="58" spans="4:13" ht="20.25" customHeight="1">
      <c r="D58" s="27"/>
      <c r="E58" s="27"/>
      <c r="F58" s="27"/>
      <c r="G58" s="27"/>
      <c r="H58" s="27"/>
      <c r="I58" s="27"/>
      <c r="J58" s="27"/>
      <c r="K58" s="27"/>
      <c r="L58" s="27"/>
      <c r="M58" s="27"/>
    </row>
    <row r="59" spans="4:13" ht="20.25" customHeight="1">
      <c r="D59" s="27"/>
      <c r="E59" s="27"/>
      <c r="F59" s="27"/>
      <c r="G59" s="27"/>
      <c r="H59" s="27"/>
      <c r="I59" s="27"/>
      <c r="J59" s="27"/>
      <c r="K59" s="27"/>
      <c r="L59" s="27"/>
      <c r="M59" s="27"/>
    </row>
    <row r="60" spans="4:13" ht="20.25" customHeight="1">
      <c r="D60" s="27"/>
      <c r="E60" s="27"/>
      <c r="F60" s="27"/>
      <c r="G60" s="27"/>
      <c r="H60" s="27"/>
      <c r="I60" s="27"/>
      <c r="J60" s="27"/>
      <c r="K60" s="27"/>
      <c r="L60" s="27"/>
      <c r="M60" s="27"/>
    </row>
    <row r="61" spans="4:13" ht="20.25" customHeight="1">
      <c r="D61" s="27"/>
      <c r="E61" s="27"/>
      <c r="F61" s="27"/>
      <c r="G61" s="27"/>
      <c r="H61" s="27"/>
      <c r="I61" s="27"/>
      <c r="J61" s="27"/>
      <c r="K61" s="27"/>
      <c r="L61" s="27"/>
      <c r="M61" s="27"/>
    </row>
    <row r="62" spans="4:13" ht="20.25" customHeight="1">
      <c r="D62" s="27"/>
      <c r="E62" s="27"/>
      <c r="F62" s="27"/>
      <c r="G62" s="27"/>
      <c r="H62" s="27"/>
      <c r="I62" s="27"/>
      <c r="J62" s="27"/>
      <c r="K62" s="27"/>
      <c r="L62" s="27"/>
      <c r="M62" s="27"/>
    </row>
    <row r="63" spans="4:13" ht="20.25" customHeight="1"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4:13" ht="20.25" customHeight="1">
      <c r="D64" s="27"/>
      <c r="E64" s="27"/>
      <c r="F64" s="27"/>
      <c r="G64" s="27"/>
      <c r="H64" s="27"/>
      <c r="I64" s="27"/>
      <c r="J64" s="27"/>
      <c r="K64" s="27"/>
      <c r="L64" s="27"/>
      <c r="M64" s="27"/>
    </row>
    <row r="65" spans="4:13" ht="20.25" customHeight="1">
      <c r="D65" s="27"/>
      <c r="E65" s="27"/>
      <c r="F65" s="27"/>
      <c r="G65" s="27"/>
      <c r="H65" s="27"/>
      <c r="I65" s="27"/>
      <c r="J65" s="27"/>
      <c r="K65" s="27"/>
      <c r="L65" s="27"/>
      <c r="M65" s="27"/>
    </row>
    <row r="66" spans="4:13" ht="20.25" customHeight="1">
      <c r="D66" s="27"/>
      <c r="E66" s="27"/>
      <c r="F66" s="27"/>
      <c r="G66" s="27"/>
      <c r="H66" s="27"/>
      <c r="I66" s="27"/>
      <c r="J66" s="27"/>
      <c r="K66" s="27"/>
      <c r="L66" s="27"/>
      <c r="M66" s="27"/>
    </row>
    <row r="67" spans="4:13" ht="20.25" customHeight="1">
      <c r="D67" s="27"/>
      <c r="E67" s="27"/>
      <c r="F67" s="27"/>
      <c r="G67" s="27"/>
      <c r="H67" s="27"/>
      <c r="I67" s="27"/>
      <c r="J67" s="27"/>
      <c r="K67" s="27"/>
      <c r="L67" s="27"/>
      <c r="M67" s="27"/>
    </row>
    <row r="68" spans="4:13" ht="20.25" customHeight="1">
      <c r="D68" s="27"/>
      <c r="E68" s="27"/>
      <c r="F68" s="27"/>
      <c r="G68" s="27"/>
      <c r="H68" s="27"/>
      <c r="I68" s="27"/>
      <c r="J68" s="27"/>
      <c r="K68" s="27"/>
      <c r="L68" s="27"/>
      <c r="M68" s="27"/>
    </row>
    <row r="69" spans="4:13" ht="20.25" customHeight="1">
      <c r="D69" s="27"/>
      <c r="E69" s="27"/>
      <c r="F69" s="27"/>
      <c r="G69" s="27"/>
      <c r="H69" s="27"/>
      <c r="I69" s="27"/>
      <c r="J69" s="27"/>
      <c r="K69" s="27"/>
      <c r="L69" s="27"/>
      <c r="M69" s="27"/>
    </row>
    <row r="70" spans="4:13" ht="20.25" customHeight="1">
      <c r="D70" s="27"/>
      <c r="E70" s="27"/>
      <c r="F70" s="27"/>
      <c r="G70" s="27"/>
      <c r="H70" s="27"/>
      <c r="I70" s="27"/>
      <c r="J70" s="27"/>
      <c r="K70" s="27"/>
      <c r="L70" s="27"/>
      <c r="M70" s="27"/>
    </row>
    <row r="71" spans="4:13" ht="20.25" customHeight="1">
      <c r="D71" s="27"/>
      <c r="E71" s="27"/>
      <c r="F71" s="27"/>
      <c r="G71" s="27"/>
      <c r="H71" s="27"/>
      <c r="I71" s="27"/>
      <c r="J71" s="27"/>
      <c r="K71" s="27"/>
      <c r="L71" s="27"/>
      <c r="M71" s="27"/>
    </row>
    <row r="72" spans="4:13" ht="20.25" customHeight="1">
      <c r="D72" s="27"/>
      <c r="E72" s="27"/>
      <c r="F72" s="27"/>
      <c r="G72" s="27"/>
      <c r="H72" s="27"/>
      <c r="I72" s="27"/>
      <c r="J72" s="27"/>
      <c r="K72" s="27"/>
      <c r="L72" s="27"/>
      <c r="M72" s="27"/>
    </row>
    <row r="73" spans="4:13" ht="20.25" customHeight="1">
      <c r="D73" s="27"/>
      <c r="E73" s="27"/>
      <c r="F73" s="27"/>
      <c r="G73" s="27"/>
      <c r="H73" s="27"/>
      <c r="I73" s="27"/>
      <c r="J73" s="27"/>
      <c r="K73" s="27"/>
      <c r="L73" s="27"/>
      <c r="M73" s="27"/>
    </row>
    <row r="74" spans="4:13" ht="20.25" customHeight="1">
      <c r="D74" s="27"/>
      <c r="E74" s="27"/>
      <c r="F74" s="27"/>
      <c r="G74" s="27"/>
      <c r="H74" s="27"/>
      <c r="I74" s="27"/>
      <c r="J74" s="27"/>
      <c r="K74" s="27"/>
      <c r="L74" s="27"/>
      <c r="M74" s="27"/>
    </row>
    <row r="75" spans="4:13" ht="20.25" customHeight="1">
      <c r="D75" s="27"/>
      <c r="E75" s="27"/>
      <c r="F75" s="27"/>
      <c r="G75" s="27"/>
      <c r="H75" s="27"/>
      <c r="I75" s="27"/>
      <c r="J75" s="27"/>
      <c r="K75" s="27"/>
      <c r="L75" s="27"/>
      <c r="M75" s="27"/>
    </row>
    <row r="76" spans="4:13" ht="20.25" customHeight="1">
      <c r="D76" s="27"/>
      <c r="E76" s="27"/>
      <c r="F76" s="27"/>
      <c r="G76" s="27"/>
      <c r="H76" s="27"/>
      <c r="I76" s="27"/>
      <c r="J76" s="27"/>
      <c r="K76" s="27"/>
      <c r="L76" s="27"/>
      <c r="M76" s="27"/>
    </row>
    <row r="77" spans="4:13" ht="20.25" customHeight="1">
      <c r="D77" s="27"/>
      <c r="E77" s="27"/>
      <c r="F77" s="27"/>
      <c r="G77" s="27"/>
      <c r="H77" s="27"/>
      <c r="I77" s="27"/>
      <c r="J77" s="27"/>
      <c r="K77" s="27"/>
      <c r="L77" s="27"/>
      <c r="M77" s="27"/>
    </row>
    <row r="78" spans="4:13" ht="20.25" customHeight="1">
      <c r="D78" s="27"/>
      <c r="E78" s="27"/>
      <c r="F78" s="27"/>
      <c r="G78" s="27"/>
      <c r="H78" s="27"/>
      <c r="I78" s="27"/>
      <c r="J78" s="27"/>
      <c r="K78" s="27"/>
      <c r="L78" s="27"/>
      <c r="M78" s="27"/>
    </row>
    <row r="79" spans="4:13" ht="20.25" customHeight="1">
      <c r="D79" s="27"/>
      <c r="E79" s="27"/>
      <c r="F79" s="27"/>
      <c r="G79" s="27"/>
      <c r="H79" s="27"/>
      <c r="I79" s="27"/>
      <c r="J79" s="27"/>
      <c r="K79" s="27"/>
      <c r="L79" s="27"/>
      <c r="M79" s="27"/>
    </row>
    <row r="80" spans="4:13" ht="20.25" customHeight="1">
      <c r="D80" s="27"/>
      <c r="E80" s="27"/>
      <c r="F80" s="27"/>
      <c r="G80" s="27"/>
      <c r="H80" s="27"/>
      <c r="I80" s="27"/>
      <c r="J80" s="27"/>
      <c r="K80" s="27"/>
      <c r="L80" s="27"/>
      <c r="M80" s="27"/>
    </row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</sheetData>
  <mergeCells count="8">
    <mergeCell ref="D31:N31"/>
    <mergeCell ref="A1:P1"/>
    <mergeCell ref="A27:P27"/>
    <mergeCell ref="A2:P2"/>
    <mergeCell ref="A3:P3"/>
    <mergeCell ref="A28:P28"/>
    <mergeCell ref="A29:P29"/>
    <mergeCell ref="D5:N5"/>
  </mergeCells>
  <phoneticPr fontId="2" type="noConversion"/>
  <printOptions horizontalCentered="1"/>
  <pageMargins left="0.49" right="0.6" top="0.78740157480314965" bottom="0.59055118110236227" header="0.51181102362204722" footer="0.39370078740157483"/>
  <pageSetup paperSize="9" orientation="landscape" horizontalDpi="1200" verticalDpi="1200" r:id="rId1"/>
  <headerFooter alignWithMargins="0">
    <oddFooter>&amp;L&amp;"TH SarabunPSK,Bold"ที่มา : โครงการสำรวจการรย้ายถิ่นของประชากร พ.ศ. 2554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Q25"/>
  <sheetViews>
    <sheetView zoomScale="120" workbookViewId="0">
      <selection activeCell="G17" sqref="G17"/>
    </sheetView>
  </sheetViews>
  <sheetFormatPr defaultRowHeight="23.25" customHeight="1"/>
  <cols>
    <col min="1" max="1" width="17.7109375" style="13" customWidth="1"/>
    <col min="2" max="2" width="8.5703125" style="13" customWidth="1"/>
    <col min="3" max="3" width="4.140625" style="13" customWidth="1"/>
    <col min="4" max="4" width="8.42578125" style="13" customWidth="1"/>
    <col min="5" max="5" width="8.5703125" style="13" customWidth="1"/>
    <col min="6" max="7" width="9.5703125" style="13" customWidth="1"/>
    <col min="8" max="8" width="8.7109375" style="13" customWidth="1"/>
    <col min="9" max="9" width="9.140625" style="13"/>
    <col min="10" max="10" width="8.28515625" style="13" customWidth="1"/>
    <col min="11" max="11" width="8.7109375" style="13" customWidth="1"/>
    <col min="12" max="12" width="7.7109375" style="13" customWidth="1"/>
    <col min="13" max="13" width="5.7109375" style="13" customWidth="1"/>
    <col min="14" max="14" width="15.85546875" style="13" customWidth="1"/>
    <col min="15" max="16384" width="9.140625" style="13"/>
  </cols>
  <sheetData>
    <row r="1" spans="1:17" s="1" customFormat="1" ht="20.100000000000001" customHeight="1">
      <c r="A1" s="66" t="s">
        <v>194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48"/>
      <c r="P1" s="48"/>
      <c r="Q1" s="48"/>
    </row>
    <row r="2" spans="1:17" s="1" customFormat="1" ht="20.100000000000001" customHeight="1">
      <c r="A2" s="66" t="s">
        <v>180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48"/>
      <c r="P2" s="48"/>
      <c r="Q2" s="48"/>
    </row>
    <row r="3" spans="1:17" s="1" customFormat="1" ht="20.100000000000001" customHeight="1">
      <c r="A3" s="66" t="s">
        <v>84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48"/>
      <c r="P3" s="48"/>
      <c r="Q3" s="48"/>
    </row>
    <row r="4" spans="1:17" ht="7.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45"/>
      <c r="N4" s="45"/>
    </row>
    <row r="5" spans="1:17" s="5" customFormat="1" ht="20.100000000000001" customHeight="1">
      <c r="A5" s="2" t="s">
        <v>51</v>
      </c>
      <c r="B5" s="3" t="s">
        <v>52</v>
      </c>
      <c r="C5" s="3"/>
      <c r="D5" s="65" t="s">
        <v>104</v>
      </c>
      <c r="E5" s="65"/>
      <c r="F5" s="65"/>
      <c r="G5" s="65"/>
      <c r="H5" s="65"/>
      <c r="I5" s="65"/>
      <c r="J5" s="65"/>
      <c r="K5" s="65"/>
      <c r="L5" s="65"/>
      <c r="M5" s="2"/>
      <c r="N5" s="2"/>
    </row>
    <row r="6" spans="1:17" s="5" customFormat="1" ht="18" customHeight="1">
      <c r="A6" s="6"/>
      <c r="B6" s="7" t="s">
        <v>50</v>
      </c>
      <c r="C6" s="7"/>
      <c r="D6" s="46" t="s">
        <v>22</v>
      </c>
      <c r="E6" s="46" t="s">
        <v>53</v>
      </c>
      <c r="F6" s="46" t="s">
        <v>195</v>
      </c>
      <c r="G6" s="46" t="s">
        <v>54</v>
      </c>
      <c r="H6" s="46" t="s">
        <v>196</v>
      </c>
      <c r="I6" s="46" t="s">
        <v>197</v>
      </c>
      <c r="J6" s="39" t="s">
        <v>56</v>
      </c>
      <c r="K6" s="39" t="s">
        <v>203</v>
      </c>
      <c r="L6" s="46" t="s">
        <v>58</v>
      </c>
      <c r="M6" s="56"/>
      <c r="N6" s="9"/>
    </row>
    <row r="7" spans="1:17" s="5" customFormat="1" ht="18" customHeight="1">
      <c r="A7" s="11" t="s">
        <v>87</v>
      </c>
      <c r="B7" s="6"/>
      <c r="C7" s="6"/>
      <c r="D7" s="39"/>
      <c r="E7" s="39" t="s">
        <v>44</v>
      </c>
      <c r="F7" s="46" t="s">
        <v>199</v>
      </c>
      <c r="G7" s="39" t="s">
        <v>60</v>
      </c>
      <c r="H7" s="46"/>
      <c r="I7" s="46" t="s">
        <v>55</v>
      </c>
      <c r="J7" s="46" t="s">
        <v>61</v>
      </c>
      <c r="K7" s="39" t="s">
        <v>204</v>
      </c>
      <c r="L7" s="39" t="s">
        <v>63</v>
      </c>
      <c r="M7" s="56"/>
      <c r="N7" s="12" t="s">
        <v>64</v>
      </c>
    </row>
    <row r="8" spans="1:17" s="5" customFormat="1" ht="17.100000000000001" customHeight="1">
      <c r="A8" s="14"/>
      <c r="B8" s="6"/>
      <c r="C8" s="6"/>
      <c r="D8" s="39" t="s">
        <v>65</v>
      </c>
      <c r="E8" s="39" t="s">
        <v>66</v>
      </c>
      <c r="F8" s="46" t="s">
        <v>67</v>
      </c>
      <c r="G8" s="46" t="s">
        <v>68</v>
      </c>
      <c r="H8" s="46" t="s">
        <v>69</v>
      </c>
      <c r="I8" s="46" t="s">
        <v>70</v>
      </c>
      <c r="J8" s="46" t="s">
        <v>71</v>
      </c>
      <c r="K8" s="46" t="s">
        <v>72</v>
      </c>
      <c r="L8" s="39" t="s">
        <v>74</v>
      </c>
      <c r="M8" s="56"/>
      <c r="N8" s="9"/>
    </row>
    <row r="9" spans="1:17" s="5" customFormat="1" ht="17.100000000000001" customHeight="1">
      <c r="A9" s="15"/>
      <c r="B9" s="16"/>
      <c r="C9" s="16"/>
      <c r="D9" s="47" t="s">
        <v>77</v>
      </c>
      <c r="E9" s="47" t="s">
        <v>77</v>
      </c>
      <c r="F9" s="47" t="s">
        <v>78</v>
      </c>
      <c r="G9" s="47" t="s">
        <v>79</v>
      </c>
      <c r="H9" s="47"/>
      <c r="I9" s="47"/>
      <c r="J9" s="47" t="s">
        <v>80</v>
      </c>
      <c r="K9" s="47" t="s">
        <v>81</v>
      </c>
      <c r="L9" s="47" t="s">
        <v>82</v>
      </c>
      <c r="M9" s="57"/>
      <c r="N9" s="18"/>
    </row>
    <row r="10" spans="1:17" s="36" customFormat="1" ht="20.25" customHeight="1">
      <c r="A10" s="12" t="s">
        <v>25</v>
      </c>
      <c r="B10" s="21">
        <f>SUM(D10:L10)</f>
        <v>22187.274300000001</v>
      </c>
      <c r="C10" s="21"/>
      <c r="D10" s="21">
        <f>SUM(D11:D25)</f>
        <v>6282.1832999999997</v>
      </c>
      <c r="E10" s="21">
        <f t="shared" ref="E10:L10" si="0">SUM(E11:E25)</f>
        <v>131.7611</v>
      </c>
      <c r="F10" s="21">
        <f t="shared" si="0"/>
        <v>156.5942</v>
      </c>
      <c r="G10" s="21">
        <f t="shared" si="0"/>
        <v>2720.8047999999999</v>
      </c>
      <c r="H10" s="21">
        <f t="shared" si="0"/>
        <v>745.00829999999996</v>
      </c>
      <c r="I10" s="21">
        <f t="shared" si="0"/>
        <v>3396.8059000000003</v>
      </c>
      <c r="J10" s="21">
        <f t="shared" si="0"/>
        <v>5268.8927999999996</v>
      </c>
      <c r="K10" s="21">
        <f t="shared" si="0"/>
        <v>3179.4993999999997</v>
      </c>
      <c r="L10" s="21">
        <f t="shared" si="0"/>
        <v>305.72449999999998</v>
      </c>
      <c r="M10" s="56"/>
      <c r="N10" s="23" t="s">
        <v>50</v>
      </c>
    </row>
    <row r="11" spans="1:17" ht="19.5" customHeight="1">
      <c r="A11" s="25" t="s">
        <v>24</v>
      </c>
      <c r="B11" s="30">
        <f t="shared" ref="B11:B25" si="1">SUM(D11:L11)</f>
        <v>961.06999999999994</v>
      </c>
      <c r="C11" s="30"/>
      <c r="D11" s="43" t="s">
        <v>150</v>
      </c>
      <c r="E11" s="43" t="s">
        <v>150</v>
      </c>
      <c r="F11" s="43" t="s">
        <v>150</v>
      </c>
      <c r="G11" s="30">
        <v>961.06999999999994</v>
      </c>
      <c r="H11" s="43" t="s">
        <v>150</v>
      </c>
      <c r="I11" s="43" t="s">
        <v>150</v>
      </c>
      <c r="J11" s="43" t="s">
        <v>150</v>
      </c>
      <c r="K11" s="43" t="s">
        <v>150</v>
      </c>
      <c r="L11" s="43" t="s">
        <v>150</v>
      </c>
      <c r="M11" s="36"/>
      <c r="N11" s="28" t="s">
        <v>47</v>
      </c>
    </row>
    <row r="12" spans="1:17" ht="19.5" customHeight="1">
      <c r="A12" s="25" t="s">
        <v>42</v>
      </c>
      <c r="B12" s="30">
        <f t="shared" si="1"/>
        <v>351.80869999999999</v>
      </c>
      <c r="C12" s="30"/>
      <c r="D12" s="30">
        <v>133.29079999999999</v>
      </c>
      <c r="E12" s="43" t="s">
        <v>150</v>
      </c>
      <c r="F12" s="43" t="s">
        <v>150</v>
      </c>
      <c r="G12" s="30">
        <v>218.5179</v>
      </c>
      <c r="H12" s="43" t="s">
        <v>150</v>
      </c>
      <c r="I12" s="43" t="s">
        <v>150</v>
      </c>
      <c r="J12" s="43" t="s">
        <v>150</v>
      </c>
      <c r="K12" s="43" t="s">
        <v>150</v>
      </c>
      <c r="L12" s="43" t="s">
        <v>150</v>
      </c>
      <c r="N12" s="8" t="s">
        <v>49</v>
      </c>
    </row>
    <row r="13" spans="1:17" s="10" customFormat="1" ht="19.5" customHeight="1">
      <c r="A13" s="25" t="s">
        <v>27</v>
      </c>
      <c r="B13" s="30">
        <f t="shared" si="1"/>
        <v>4809.8145999999997</v>
      </c>
      <c r="C13" s="30"/>
      <c r="D13" s="30">
        <v>4809.8145999999997</v>
      </c>
      <c r="E13" s="43" t="s">
        <v>150</v>
      </c>
      <c r="F13" s="43" t="s">
        <v>150</v>
      </c>
      <c r="G13" s="43" t="s">
        <v>150</v>
      </c>
      <c r="H13" s="43" t="s">
        <v>150</v>
      </c>
      <c r="I13" s="43" t="s">
        <v>150</v>
      </c>
      <c r="J13" s="43" t="s">
        <v>150</v>
      </c>
      <c r="K13" s="43" t="s">
        <v>150</v>
      </c>
      <c r="L13" s="43" t="s">
        <v>150</v>
      </c>
      <c r="N13" s="8" t="s">
        <v>101</v>
      </c>
    </row>
    <row r="14" spans="1:17" ht="19.5" customHeight="1">
      <c r="A14" s="25" t="s">
        <v>41</v>
      </c>
      <c r="B14" s="30">
        <f t="shared" si="1"/>
        <v>361.9939</v>
      </c>
      <c r="C14" s="27"/>
      <c r="D14" s="30">
        <v>57.873199999999997</v>
      </c>
      <c r="E14" s="43" t="s">
        <v>150</v>
      </c>
      <c r="F14" s="43" t="s">
        <v>150</v>
      </c>
      <c r="G14" s="30">
        <v>304.1207</v>
      </c>
      <c r="H14" s="43" t="s">
        <v>150</v>
      </c>
      <c r="I14" s="43" t="s">
        <v>150</v>
      </c>
      <c r="J14" s="43" t="s">
        <v>150</v>
      </c>
      <c r="K14" s="43" t="s">
        <v>150</v>
      </c>
      <c r="L14" s="43" t="s">
        <v>150</v>
      </c>
      <c r="M14" s="10"/>
      <c r="N14" s="25" t="s">
        <v>94</v>
      </c>
    </row>
    <row r="15" spans="1:17" ht="19.5" customHeight="1">
      <c r="A15" s="25" t="s">
        <v>109</v>
      </c>
      <c r="B15" s="30">
        <f t="shared" si="1"/>
        <v>127.31780000000001</v>
      </c>
      <c r="C15" s="27"/>
      <c r="D15" s="43" t="s">
        <v>150</v>
      </c>
      <c r="E15" s="43" t="s">
        <v>150</v>
      </c>
      <c r="F15" s="43" t="s">
        <v>150</v>
      </c>
      <c r="G15" s="43" t="s">
        <v>150</v>
      </c>
      <c r="H15" s="43" t="s">
        <v>150</v>
      </c>
      <c r="I15" s="43" t="s">
        <v>150</v>
      </c>
      <c r="J15" s="30">
        <v>127.31780000000001</v>
      </c>
      <c r="K15" s="43" t="s">
        <v>150</v>
      </c>
      <c r="L15" s="43" t="s">
        <v>150</v>
      </c>
      <c r="M15" s="10"/>
      <c r="N15" s="25" t="s">
        <v>119</v>
      </c>
    </row>
    <row r="16" spans="1:17" ht="19.5" customHeight="1">
      <c r="A16" s="25" t="s">
        <v>28</v>
      </c>
      <c r="B16" s="30">
        <f t="shared" si="1"/>
        <v>274.02409999999998</v>
      </c>
      <c r="C16" s="27"/>
      <c r="D16" s="43" t="s">
        <v>150</v>
      </c>
      <c r="E16" s="43" t="s">
        <v>150</v>
      </c>
      <c r="F16" s="43" t="s">
        <v>150</v>
      </c>
      <c r="G16" s="30">
        <v>274.02409999999998</v>
      </c>
      <c r="H16" s="43" t="s">
        <v>150</v>
      </c>
      <c r="I16" s="43" t="s">
        <v>150</v>
      </c>
      <c r="J16" s="43" t="s">
        <v>150</v>
      </c>
      <c r="K16" s="43" t="s">
        <v>150</v>
      </c>
      <c r="L16" s="43" t="s">
        <v>150</v>
      </c>
      <c r="M16" s="10"/>
      <c r="N16" s="25" t="s">
        <v>124</v>
      </c>
    </row>
    <row r="17" spans="1:14" ht="19.5" customHeight="1">
      <c r="A17" s="25" t="s">
        <v>9</v>
      </c>
      <c r="B17" s="30">
        <f t="shared" si="1"/>
        <v>5803.8912999999993</v>
      </c>
      <c r="C17" s="27"/>
      <c r="D17" s="43" t="s">
        <v>150</v>
      </c>
      <c r="E17" s="43" t="s">
        <v>150</v>
      </c>
      <c r="F17" s="43" t="s">
        <v>150</v>
      </c>
      <c r="G17" s="43" t="s">
        <v>150</v>
      </c>
      <c r="H17" s="43" t="s">
        <v>150</v>
      </c>
      <c r="I17" s="43" t="s">
        <v>150</v>
      </c>
      <c r="J17" s="30">
        <v>3019.7244999999998</v>
      </c>
      <c r="K17" s="30">
        <v>2784.1668</v>
      </c>
      <c r="L17" s="43" t="s">
        <v>150</v>
      </c>
      <c r="N17" s="25" t="s">
        <v>125</v>
      </c>
    </row>
    <row r="18" spans="1:14" ht="19.5" customHeight="1">
      <c r="A18" s="25" t="s">
        <v>10</v>
      </c>
      <c r="B18" s="30">
        <f t="shared" si="1"/>
        <v>814.57839999999999</v>
      </c>
      <c r="C18" s="27"/>
      <c r="D18" s="43" t="s">
        <v>150</v>
      </c>
      <c r="E18" s="43" t="s">
        <v>150</v>
      </c>
      <c r="F18" s="43" t="s">
        <v>150</v>
      </c>
      <c r="G18" s="43" t="s">
        <v>150</v>
      </c>
      <c r="H18" s="43" t="s">
        <v>150</v>
      </c>
      <c r="I18" s="43" t="s">
        <v>150</v>
      </c>
      <c r="J18" s="30">
        <v>814.57839999999999</v>
      </c>
      <c r="K18" s="43" t="s">
        <v>150</v>
      </c>
      <c r="L18" s="43" t="s">
        <v>150</v>
      </c>
      <c r="N18" s="25" t="s">
        <v>102</v>
      </c>
    </row>
    <row r="19" spans="1:14" ht="19.5" customHeight="1">
      <c r="A19" s="25" t="s">
        <v>38</v>
      </c>
      <c r="B19" s="30">
        <f t="shared" si="1"/>
        <v>676.58969999999999</v>
      </c>
      <c r="C19" s="27"/>
      <c r="D19" s="43" t="s">
        <v>150</v>
      </c>
      <c r="E19" s="43" t="s">
        <v>150</v>
      </c>
      <c r="F19" s="43" t="s">
        <v>150</v>
      </c>
      <c r="G19" s="30">
        <v>676.58969999999999</v>
      </c>
      <c r="H19" s="43" t="s">
        <v>150</v>
      </c>
      <c r="I19" s="43" t="s">
        <v>150</v>
      </c>
      <c r="J19" s="43" t="s">
        <v>150</v>
      </c>
      <c r="K19" s="43" t="s">
        <v>150</v>
      </c>
      <c r="L19" s="43" t="s">
        <v>150</v>
      </c>
      <c r="N19" s="25" t="s">
        <v>127</v>
      </c>
    </row>
    <row r="20" spans="1:14" ht="19.5" customHeight="1">
      <c r="A20" s="25" t="s">
        <v>11</v>
      </c>
      <c r="B20" s="30">
        <f t="shared" si="1"/>
        <v>67.563999999999993</v>
      </c>
      <c r="C20" s="27"/>
      <c r="D20" s="43" t="s">
        <v>150</v>
      </c>
      <c r="E20" s="43" t="s">
        <v>150</v>
      </c>
      <c r="F20" s="43" t="s">
        <v>150</v>
      </c>
      <c r="G20" s="43" t="s">
        <v>150</v>
      </c>
      <c r="H20" s="43" t="s">
        <v>150</v>
      </c>
      <c r="I20" s="43" t="s">
        <v>150</v>
      </c>
      <c r="J20" s="43" t="s">
        <v>150</v>
      </c>
      <c r="K20" s="30">
        <v>67.563999999999993</v>
      </c>
      <c r="L20" s="43" t="s">
        <v>150</v>
      </c>
      <c r="N20" s="25" t="s">
        <v>128</v>
      </c>
    </row>
    <row r="21" spans="1:14" ht="19.5" customHeight="1">
      <c r="A21" s="25" t="s">
        <v>12</v>
      </c>
      <c r="B21" s="30">
        <f t="shared" si="1"/>
        <v>776.6318</v>
      </c>
      <c r="C21" s="27"/>
      <c r="D21" s="43" t="s">
        <v>150</v>
      </c>
      <c r="E21" s="43" t="s">
        <v>150</v>
      </c>
      <c r="F21" s="43" t="s">
        <v>150</v>
      </c>
      <c r="G21" s="43" t="s">
        <v>150</v>
      </c>
      <c r="H21" s="43" t="s">
        <v>150</v>
      </c>
      <c r="I21" s="43" t="s">
        <v>150</v>
      </c>
      <c r="J21" s="30">
        <v>776.6318</v>
      </c>
      <c r="K21" s="43" t="s">
        <v>150</v>
      </c>
      <c r="L21" s="43" t="s">
        <v>150</v>
      </c>
      <c r="N21" s="25" t="s">
        <v>129</v>
      </c>
    </row>
    <row r="22" spans="1:14" ht="19.5" customHeight="1">
      <c r="A22" s="25" t="s">
        <v>13</v>
      </c>
      <c r="B22" s="30">
        <f t="shared" si="1"/>
        <v>366.23050000000001</v>
      </c>
      <c r="C22" s="41"/>
      <c r="D22" s="43" t="s">
        <v>150</v>
      </c>
      <c r="E22" s="30">
        <v>131.7611</v>
      </c>
      <c r="F22" s="30">
        <v>47.713299999999997</v>
      </c>
      <c r="G22" s="43" t="s">
        <v>150</v>
      </c>
      <c r="H22" s="43" t="s">
        <v>150</v>
      </c>
      <c r="I22" s="43" t="s">
        <v>150</v>
      </c>
      <c r="J22" s="30">
        <v>186.7561</v>
      </c>
      <c r="K22" s="43" t="s">
        <v>150</v>
      </c>
      <c r="L22" s="43" t="s">
        <v>150</v>
      </c>
      <c r="M22" s="10"/>
      <c r="N22" s="25" t="s">
        <v>103</v>
      </c>
    </row>
    <row r="23" spans="1:14" ht="19.5" customHeight="1">
      <c r="A23" s="25" t="s">
        <v>29</v>
      </c>
      <c r="B23" s="30">
        <f t="shared" si="1"/>
        <v>6342.9944000000005</v>
      </c>
      <c r="C23" s="10"/>
      <c r="D23" s="30">
        <v>1281.2047</v>
      </c>
      <c r="E23" s="43" t="s">
        <v>150</v>
      </c>
      <c r="F23" s="43" t="s">
        <v>150</v>
      </c>
      <c r="G23" s="30">
        <v>286.48239999999998</v>
      </c>
      <c r="H23" s="30">
        <v>745.00829999999996</v>
      </c>
      <c r="I23" s="30">
        <v>3396.8059000000003</v>
      </c>
      <c r="J23" s="43" t="s">
        <v>150</v>
      </c>
      <c r="K23" s="30">
        <v>327.76859999999999</v>
      </c>
      <c r="L23" s="30">
        <v>305.72449999999998</v>
      </c>
      <c r="M23" s="10"/>
      <c r="N23" s="25" t="s">
        <v>131</v>
      </c>
    </row>
    <row r="24" spans="1:14" ht="19.5" customHeight="1">
      <c r="A24" s="25" t="s">
        <v>14</v>
      </c>
      <c r="B24" s="30">
        <f t="shared" si="1"/>
        <v>343.88420000000002</v>
      </c>
      <c r="D24" s="43" t="s">
        <v>150</v>
      </c>
      <c r="E24" s="43" t="s">
        <v>150</v>
      </c>
      <c r="F24" s="43" t="s">
        <v>150</v>
      </c>
      <c r="G24" s="43" t="s">
        <v>150</v>
      </c>
      <c r="H24" s="43" t="s">
        <v>150</v>
      </c>
      <c r="I24" s="43" t="s">
        <v>150</v>
      </c>
      <c r="J24" s="30">
        <v>343.88420000000002</v>
      </c>
      <c r="K24" s="43" t="s">
        <v>150</v>
      </c>
      <c r="L24" s="43" t="s">
        <v>150</v>
      </c>
      <c r="N24" s="25" t="s">
        <v>132</v>
      </c>
    </row>
    <row r="25" spans="1:14" ht="19.5" customHeight="1">
      <c r="A25" s="31" t="s">
        <v>114</v>
      </c>
      <c r="B25" s="37">
        <f t="shared" si="1"/>
        <v>108.8809</v>
      </c>
      <c r="C25" s="38"/>
      <c r="D25" s="42" t="s">
        <v>150</v>
      </c>
      <c r="E25" s="42" t="s">
        <v>150</v>
      </c>
      <c r="F25" s="37">
        <v>108.8809</v>
      </c>
      <c r="G25" s="42" t="s">
        <v>150</v>
      </c>
      <c r="H25" s="42" t="s">
        <v>150</v>
      </c>
      <c r="I25" s="42" t="s">
        <v>150</v>
      </c>
      <c r="J25" s="42" t="s">
        <v>150</v>
      </c>
      <c r="K25" s="42" t="s">
        <v>150</v>
      </c>
      <c r="L25" s="42" t="s">
        <v>150</v>
      </c>
      <c r="M25" s="38"/>
      <c r="N25" s="31" t="s">
        <v>146</v>
      </c>
    </row>
  </sheetData>
  <mergeCells count="4">
    <mergeCell ref="A1:N1"/>
    <mergeCell ref="A2:N2"/>
    <mergeCell ref="A3:N3"/>
    <mergeCell ref="D5:L5"/>
  </mergeCells>
  <phoneticPr fontId="2" type="noConversion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R22"/>
  <sheetViews>
    <sheetView zoomScale="120" workbookViewId="0">
      <selection activeCell="I19" sqref="I19"/>
    </sheetView>
  </sheetViews>
  <sheetFormatPr defaultRowHeight="23.25" customHeight="1"/>
  <cols>
    <col min="1" max="1" width="14.85546875" style="13" customWidth="1"/>
    <col min="2" max="2" width="8" style="13" customWidth="1"/>
    <col min="3" max="3" width="2" style="13" customWidth="1"/>
    <col min="4" max="4" width="8" style="13" customWidth="1"/>
    <col min="5" max="5" width="8.5703125" style="13" customWidth="1"/>
    <col min="6" max="6" width="9" style="13" customWidth="1"/>
    <col min="7" max="7" width="9.140625" style="13"/>
    <col min="8" max="10" width="7.85546875" style="13" customWidth="1"/>
    <col min="11" max="11" width="9" style="13" customWidth="1"/>
    <col min="12" max="12" width="7.85546875" style="13" customWidth="1"/>
    <col min="13" max="13" width="9.140625" style="13"/>
    <col min="14" max="14" width="5.85546875" style="13" customWidth="1"/>
    <col min="15" max="15" width="17" style="13" customWidth="1"/>
    <col min="16" max="16384" width="9.140625" style="13"/>
  </cols>
  <sheetData>
    <row r="1" spans="1:18" s="1" customFormat="1" ht="20.100000000000001" customHeight="1">
      <c r="A1" s="66" t="s">
        <v>164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48"/>
      <c r="Q1" s="48"/>
      <c r="R1" s="48"/>
    </row>
    <row r="2" spans="1:18" s="1" customFormat="1" ht="20.100000000000001" customHeight="1">
      <c r="A2" s="66" t="s">
        <v>179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48"/>
      <c r="Q2" s="48"/>
      <c r="R2" s="48"/>
    </row>
    <row r="3" spans="1:18" s="1" customFormat="1" ht="20.100000000000001" customHeight="1">
      <c r="A3" s="66" t="s">
        <v>86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48"/>
      <c r="Q3" s="48"/>
      <c r="R3" s="48"/>
    </row>
    <row r="4" spans="1:18" ht="7.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45"/>
      <c r="O4" s="45"/>
    </row>
    <row r="5" spans="1:18" s="5" customFormat="1" ht="20.100000000000001" customHeight="1">
      <c r="A5" s="2" t="s">
        <v>51</v>
      </c>
      <c r="B5" s="3" t="s">
        <v>52</v>
      </c>
      <c r="C5" s="3"/>
      <c r="D5" s="65" t="s">
        <v>104</v>
      </c>
      <c r="E5" s="65"/>
      <c r="F5" s="65"/>
      <c r="G5" s="65"/>
      <c r="H5" s="65"/>
      <c r="I5" s="65"/>
      <c r="J5" s="65"/>
      <c r="K5" s="65"/>
      <c r="L5" s="65"/>
      <c r="M5" s="65"/>
      <c r="N5" s="2"/>
      <c r="O5" s="2"/>
    </row>
    <row r="6" spans="1:18" s="5" customFormat="1" ht="18" customHeight="1">
      <c r="A6" s="6"/>
      <c r="B6" s="7" t="s">
        <v>50</v>
      </c>
      <c r="C6" s="7"/>
      <c r="D6" s="46" t="s">
        <v>22</v>
      </c>
      <c r="E6" s="46" t="s">
        <v>53</v>
      </c>
      <c r="F6" s="46" t="s">
        <v>195</v>
      </c>
      <c r="G6" s="46" t="s">
        <v>54</v>
      </c>
      <c r="H6" s="46" t="s">
        <v>196</v>
      </c>
      <c r="I6" s="46" t="s">
        <v>197</v>
      </c>
      <c r="J6" s="39" t="s">
        <v>56</v>
      </c>
      <c r="K6" s="39" t="s">
        <v>203</v>
      </c>
      <c r="L6" s="46" t="s">
        <v>23</v>
      </c>
      <c r="M6" s="46" t="s">
        <v>88</v>
      </c>
      <c r="N6" s="8"/>
      <c r="O6" s="9"/>
    </row>
    <row r="7" spans="1:18" s="5" customFormat="1" ht="18" customHeight="1">
      <c r="A7" s="11" t="s">
        <v>87</v>
      </c>
      <c r="B7" s="6"/>
      <c r="C7" s="6"/>
      <c r="D7" s="39"/>
      <c r="E7" s="39" t="s">
        <v>44</v>
      </c>
      <c r="F7" s="46" t="s">
        <v>199</v>
      </c>
      <c r="G7" s="39" t="s">
        <v>60</v>
      </c>
      <c r="H7" s="46"/>
      <c r="I7" s="46" t="s">
        <v>55</v>
      </c>
      <c r="J7" s="46" t="s">
        <v>61</v>
      </c>
      <c r="K7" s="39" t="s">
        <v>204</v>
      </c>
      <c r="L7" s="39"/>
      <c r="M7" s="39"/>
      <c r="N7" s="8"/>
      <c r="O7" s="12" t="s">
        <v>64</v>
      </c>
    </row>
    <row r="8" spans="1:18" s="5" customFormat="1" ht="17.100000000000001" customHeight="1">
      <c r="A8" s="14"/>
      <c r="B8" s="6"/>
      <c r="C8" s="6"/>
      <c r="D8" s="39" t="s">
        <v>65</v>
      </c>
      <c r="E8" s="39" t="s">
        <v>66</v>
      </c>
      <c r="F8" s="39" t="s">
        <v>67</v>
      </c>
      <c r="G8" s="46" t="s">
        <v>68</v>
      </c>
      <c r="H8" s="46" t="s">
        <v>69</v>
      </c>
      <c r="I8" s="46" t="s">
        <v>70</v>
      </c>
      <c r="J8" s="46" t="s">
        <v>71</v>
      </c>
      <c r="K8" s="46" t="s">
        <v>72</v>
      </c>
      <c r="L8" s="39" t="s">
        <v>105</v>
      </c>
      <c r="M8" s="39" t="s">
        <v>75</v>
      </c>
      <c r="N8" s="8"/>
      <c r="O8" s="9"/>
    </row>
    <row r="9" spans="1:18" s="5" customFormat="1" ht="17.100000000000001" customHeight="1">
      <c r="A9" s="15"/>
      <c r="B9" s="16"/>
      <c r="C9" s="16"/>
      <c r="D9" s="47" t="s">
        <v>77</v>
      </c>
      <c r="E9" s="47" t="s">
        <v>77</v>
      </c>
      <c r="F9" s="47" t="s">
        <v>78</v>
      </c>
      <c r="G9" s="47" t="s">
        <v>79</v>
      </c>
      <c r="H9" s="47"/>
      <c r="I9" s="47"/>
      <c r="J9" s="47" t="s">
        <v>80</v>
      </c>
      <c r="K9" s="47" t="s">
        <v>81</v>
      </c>
      <c r="L9" s="47" t="s">
        <v>106</v>
      </c>
      <c r="M9" s="47" t="s">
        <v>83</v>
      </c>
      <c r="N9" s="17"/>
      <c r="O9" s="18"/>
    </row>
    <row r="10" spans="1:18" s="36" customFormat="1" ht="21.75" customHeight="1">
      <c r="A10" s="12" t="s">
        <v>25</v>
      </c>
      <c r="B10" s="21">
        <f>SUM(D10:M10)</f>
        <v>21847.901499999996</v>
      </c>
      <c r="C10" s="21"/>
      <c r="D10" s="21">
        <f>SUM(D11:D22)</f>
        <v>3058.4983999999999</v>
      </c>
      <c r="E10" s="21">
        <f t="shared" ref="E10:M10" si="0">SUM(E11:E22)</f>
        <v>380.46080000000001</v>
      </c>
      <c r="F10" s="21">
        <f t="shared" si="0"/>
        <v>6982.6497999999992</v>
      </c>
      <c r="G10" s="21">
        <f t="shared" si="0"/>
        <v>1069.3387</v>
      </c>
      <c r="H10" s="21">
        <f t="shared" si="0"/>
        <v>1440.3869999999999</v>
      </c>
      <c r="I10" s="21">
        <f t="shared" si="0"/>
        <v>1587.4872</v>
      </c>
      <c r="J10" s="21">
        <f t="shared" si="0"/>
        <v>904.65620000000001</v>
      </c>
      <c r="K10" s="21">
        <f t="shared" si="0"/>
        <v>4828.8972999999996</v>
      </c>
      <c r="L10" s="21">
        <f t="shared" si="0"/>
        <v>253.95349999999999</v>
      </c>
      <c r="M10" s="21">
        <f t="shared" si="0"/>
        <v>1341.5726</v>
      </c>
      <c r="N10" s="56"/>
      <c r="O10" s="23" t="s">
        <v>50</v>
      </c>
    </row>
    <row r="11" spans="1:18" ht="19.5" customHeight="1">
      <c r="A11" s="25" t="s">
        <v>24</v>
      </c>
      <c r="B11" s="30">
        <f t="shared" ref="B11:B22" si="1">SUM(D11:M11)</f>
        <v>6865.3513999999996</v>
      </c>
      <c r="C11" s="30"/>
      <c r="D11" s="30">
        <v>1024.2707</v>
      </c>
      <c r="E11" s="30">
        <v>314.90620000000001</v>
      </c>
      <c r="F11" s="30">
        <v>5526.1745000000001</v>
      </c>
      <c r="G11" s="43" t="s">
        <v>151</v>
      </c>
      <c r="H11" s="43" t="s">
        <v>151</v>
      </c>
      <c r="I11" s="43" t="s">
        <v>151</v>
      </c>
      <c r="J11" s="43" t="s">
        <v>151</v>
      </c>
      <c r="K11" s="43" t="s">
        <v>151</v>
      </c>
      <c r="L11" s="43" t="s">
        <v>151</v>
      </c>
      <c r="M11" s="43" t="s">
        <v>151</v>
      </c>
      <c r="N11" s="36"/>
      <c r="O11" s="28" t="s">
        <v>47</v>
      </c>
    </row>
    <row r="12" spans="1:18" ht="19.5" customHeight="1">
      <c r="A12" s="25" t="s">
        <v>0</v>
      </c>
      <c r="B12" s="30">
        <f t="shared" si="1"/>
        <v>1139.8637000000001</v>
      </c>
      <c r="C12" s="30"/>
      <c r="D12" s="30">
        <v>1139.8637000000001</v>
      </c>
      <c r="E12" s="43" t="s">
        <v>151</v>
      </c>
      <c r="F12" s="43" t="s">
        <v>151</v>
      </c>
      <c r="G12" s="43" t="s">
        <v>151</v>
      </c>
      <c r="H12" s="43" t="s">
        <v>151</v>
      </c>
      <c r="I12" s="43" t="s">
        <v>151</v>
      </c>
      <c r="J12" s="43" t="s">
        <v>151</v>
      </c>
      <c r="K12" s="43" t="s">
        <v>151</v>
      </c>
      <c r="L12" s="43" t="s">
        <v>151</v>
      </c>
      <c r="M12" s="43" t="s">
        <v>151</v>
      </c>
      <c r="N12" s="5"/>
      <c r="O12" s="29" t="s">
        <v>45</v>
      </c>
    </row>
    <row r="13" spans="1:18" ht="19.5" customHeight="1">
      <c r="A13" s="25" t="s">
        <v>7</v>
      </c>
      <c r="B13" s="30">
        <f t="shared" si="1"/>
        <v>124.2749</v>
      </c>
      <c r="C13" s="30"/>
      <c r="D13" s="30">
        <v>124.2749</v>
      </c>
      <c r="E13" s="43" t="s">
        <v>151</v>
      </c>
      <c r="F13" s="43" t="s">
        <v>151</v>
      </c>
      <c r="G13" s="43" t="s">
        <v>151</v>
      </c>
      <c r="H13" s="43" t="s">
        <v>151</v>
      </c>
      <c r="I13" s="43" t="s">
        <v>151</v>
      </c>
      <c r="J13" s="43" t="s">
        <v>151</v>
      </c>
      <c r="K13" s="43" t="s">
        <v>151</v>
      </c>
      <c r="L13" s="43" t="s">
        <v>151</v>
      </c>
      <c r="M13" s="43" t="s">
        <v>151</v>
      </c>
      <c r="N13" s="5"/>
      <c r="O13" s="25" t="s">
        <v>100</v>
      </c>
    </row>
    <row r="14" spans="1:18" ht="19.5" customHeight="1">
      <c r="A14" s="25" t="s">
        <v>20</v>
      </c>
      <c r="B14" s="30">
        <f t="shared" si="1"/>
        <v>1429.4844000000001</v>
      </c>
      <c r="C14" s="27"/>
      <c r="D14" s="30">
        <v>770.08910000000003</v>
      </c>
      <c r="E14" s="43" t="s">
        <v>151</v>
      </c>
      <c r="F14" s="43" t="s">
        <v>151</v>
      </c>
      <c r="G14" s="43" t="s">
        <v>151</v>
      </c>
      <c r="H14" s="43" t="s">
        <v>151</v>
      </c>
      <c r="I14" s="43" t="s">
        <v>151</v>
      </c>
      <c r="J14" s="43" t="s">
        <v>151</v>
      </c>
      <c r="K14" s="30">
        <v>659.39530000000002</v>
      </c>
      <c r="L14" s="43" t="s">
        <v>151</v>
      </c>
      <c r="M14" s="43" t="s">
        <v>151</v>
      </c>
      <c r="N14" s="10"/>
      <c r="O14" s="25" t="s">
        <v>111</v>
      </c>
    </row>
    <row r="15" spans="1:18" ht="19.5" customHeight="1">
      <c r="A15" s="25" t="s">
        <v>32</v>
      </c>
      <c r="B15" s="30">
        <f t="shared" si="1"/>
        <v>135.98079999999999</v>
      </c>
      <c r="C15" s="27"/>
      <c r="D15" s="43" t="s">
        <v>151</v>
      </c>
      <c r="E15" s="30">
        <v>65.554599999999994</v>
      </c>
      <c r="F15" s="43" t="s">
        <v>151</v>
      </c>
      <c r="G15" s="43" t="s">
        <v>151</v>
      </c>
      <c r="H15" s="43" t="s">
        <v>151</v>
      </c>
      <c r="I15" s="43" t="s">
        <v>151</v>
      </c>
      <c r="J15" s="43" t="s">
        <v>151</v>
      </c>
      <c r="K15" s="30">
        <v>70.426199999999994</v>
      </c>
      <c r="L15" s="43" t="s">
        <v>151</v>
      </c>
      <c r="M15" s="43" t="s">
        <v>151</v>
      </c>
      <c r="N15" s="10"/>
      <c r="O15" s="25" t="s">
        <v>148</v>
      </c>
    </row>
    <row r="16" spans="1:18" ht="19.5" customHeight="1">
      <c r="A16" s="25" t="s">
        <v>154</v>
      </c>
      <c r="B16" s="30">
        <f t="shared" si="1"/>
        <v>83.603800000000007</v>
      </c>
      <c r="C16" s="27"/>
      <c r="D16" s="43" t="s">
        <v>151</v>
      </c>
      <c r="E16" s="43" t="s">
        <v>151</v>
      </c>
      <c r="F16" s="43" t="s">
        <v>151</v>
      </c>
      <c r="G16" s="43" t="s">
        <v>151</v>
      </c>
      <c r="H16" s="43" t="s">
        <v>151</v>
      </c>
      <c r="I16" s="43" t="s">
        <v>151</v>
      </c>
      <c r="J16" s="43" t="s">
        <v>151</v>
      </c>
      <c r="K16" s="30">
        <v>83.603800000000007</v>
      </c>
      <c r="L16" s="43" t="s">
        <v>151</v>
      </c>
      <c r="M16" s="43" t="s">
        <v>151</v>
      </c>
      <c r="N16" s="10"/>
      <c r="O16" s="25" t="s">
        <v>123</v>
      </c>
    </row>
    <row r="17" spans="1:15" ht="19.5" customHeight="1">
      <c r="A17" s="25" t="s">
        <v>9</v>
      </c>
      <c r="B17" s="30">
        <f t="shared" si="1"/>
        <v>658.39290000000005</v>
      </c>
      <c r="C17" s="27"/>
      <c r="D17" s="43" t="s">
        <v>151</v>
      </c>
      <c r="E17" s="43" t="s">
        <v>151</v>
      </c>
      <c r="F17" s="30">
        <v>196.80690000000001</v>
      </c>
      <c r="G17" s="43" t="s">
        <v>151</v>
      </c>
      <c r="H17" s="43" t="s">
        <v>151</v>
      </c>
      <c r="I17" s="43" t="s">
        <v>151</v>
      </c>
      <c r="J17" s="43" t="s">
        <v>151</v>
      </c>
      <c r="K17" s="30">
        <v>461.58600000000001</v>
      </c>
      <c r="L17" s="43" t="s">
        <v>151</v>
      </c>
      <c r="M17" s="43" t="s">
        <v>151</v>
      </c>
      <c r="O17" s="25" t="s">
        <v>125</v>
      </c>
    </row>
    <row r="18" spans="1:15" ht="19.5" customHeight="1">
      <c r="A18" s="25" t="s">
        <v>10</v>
      </c>
      <c r="B18" s="30">
        <f t="shared" si="1"/>
        <v>43.2502</v>
      </c>
      <c r="C18" s="27"/>
      <c r="D18" s="43" t="s">
        <v>151</v>
      </c>
      <c r="E18" s="43" t="s">
        <v>151</v>
      </c>
      <c r="F18" s="43" t="s">
        <v>151</v>
      </c>
      <c r="G18" s="43" t="s">
        <v>151</v>
      </c>
      <c r="H18" s="43" t="s">
        <v>151</v>
      </c>
      <c r="I18" s="43" t="s">
        <v>151</v>
      </c>
      <c r="J18" s="30">
        <v>43.2502</v>
      </c>
      <c r="K18" s="43" t="s">
        <v>151</v>
      </c>
      <c r="L18" s="43" t="s">
        <v>151</v>
      </c>
      <c r="M18" s="43" t="s">
        <v>151</v>
      </c>
      <c r="O18" s="25" t="s">
        <v>102</v>
      </c>
    </row>
    <row r="19" spans="1:15" ht="19.5" customHeight="1">
      <c r="A19" s="25" t="s">
        <v>13</v>
      </c>
      <c r="B19" s="30">
        <f t="shared" si="1"/>
        <v>1494.2326</v>
      </c>
      <c r="C19" s="41"/>
      <c r="D19" s="43" t="s">
        <v>151</v>
      </c>
      <c r="E19" s="43" t="s">
        <v>151</v>
      </c>
      <c r="F19" s="43" t="s">
        <v>151</v>
      </c>
      <c r="G19" s="43" t="s">
        <v>151</v>
      </c>
      <c r="H19" s="43" t="s">
        <v>151</v>
      </c>
      <c r="I19" s="30">
        <v>1317.4301</v>
      </c>
      <c r="J19" s="30">
        <v>176.80250000000001</v>
      </c>
      <c r="K19" s="43" t="s">
        <v>151</v>
      </c>
      <c r="L19" s="43" t="s">
        <v>151</v>
      </c>
      <c r="M19" s="43" t="s">
        <v>151</v>
      </c>
      <c r="N19" s="10"/>
      <c r="O19" s="25" t="s">
        <v>103</v>
      </c>
    </row>
    <row r="20" spans="1:15" ht="19.5" customHeight="1">
      <c r="A20" s="25" t="s">
        <v>29</v>
      </c>
      <c r="B20" s="30">
        <f t="shared" si="1"/>
        <v>3246.6432</v>
      </c>
      <c r="C20" s="10"/>
      <c r="D20" s="43" t="s">
        <v>151</v>
      </c>
      <c r="E20" s="43" t="s">
        <v>151</v>
      </c>
      <c r="F20" s="30">
        <v>513.50580000000002</v>
      </c>
      <c r="G20" s="43" t="s">
        <v>151</v>
      </c>
      <c r="H20" s="43" t="s">
        <v>151</v>
      </c>
      <c r="I20" s="43" t="s">
        <v>151</v>
      </c>
      <c r="J20" s="43" t="s">
        <v>151</v>
      </c>
      <c r="K20" s="30">
        <v>2479.1839</v>
      </c>
      <c r="L20" s="30">
        <v>253.95349999999999</v>
      </c>
      <c r="M20" s="43" t="s">
        <v>151</v>
      </c>
      <c r="N20" s="10"/>
      <c r="O20" s="25" t="s">
        <v>131</v>
      </c>
    </row>
    <row r="21" spans="1:15" ht="19.5" customHeight="1">
      <c r="A21" s="25" t="s">
        <v>14</v>
      </c>
      <c r="B21" s="30">
        <f t="shared" si="1"/>
        <v>5266.5368999999992</v>
      </c>
      <c r="D21" s="43" t="s">
        <v>151</v>
      </c>
      <c r="E21" s="43" t="s">
        <v>151</v>
      </c>
      <c r="F21" s="30">
        <v>746.1626</v>
      </c>
      <c r="G21" s="30">
        <v>1069.3387</v>
      </c>
      <c r="H21" s="30">
        <v>1440.3869999999999</v>
      </c>
      <c r="I21" s="43" t="s">
        <v>151</v>
      </c>
      <c r="J21" s="30">
        <v>196.27260000000001</v>
      </c>
      <c r="K21" s="30">
        <v>472.80340000000001</v>
      </c>
      <c r="L21" s="43" t="s">
        <v>151</v>
      </c>
      <c r="M21" s="30">
        <v>1341.5726</v>
      </c>
      <c r="O21" s="25" t="s">
        <v>132</v>
      </c>
    </row>
    <row r="22" spans="1:15" ht="19.5" customHeight="1">
      <c r="A22" s="31" t="s">
        <v>39</v>
      </c>
      <c r="B22" s="37">
        <f t="shared" si="1"/>
        <v>1360.2866999999999</v>
      </c>
      <c r="C22" s="38"/>
      <c r="D22" s="42" t="s">
        <v>151</v>
      </c>
      <c r="E22" s="42" t="s">
        <v>151</v>
      </c>
      <c r="F22" s="42" t="s">
        <v>151</v>
      </c>
      <c r="G22" s="42" t="s">
        <v>151</v>
      </c>
      <c r="H22" s="42" t="s">
        <v>151</v>
      </c>
      <c r="I22" s="37">
        <v>270.05709999999999</v>
      </c>
      <c r="J22" s="37">
        <v>488.33089999999999</v>
      </c>
      <c r="K22" s="37">
        <v>601.89869999999996</v>
      </c>
      <c r="L22" s="42" t="s">
        <v>151</v>
      </c>
      <c r="M22" s="42" t="s">
        <v>151</v>
      </c>
      <c r="N22" s="38"/>
      <c r="O22" s="31" t="s">
        <v>134</v>
      </c>
    </row>
  </sheetData>
  <mergeCells count="4">
    <mergeCell ref="A1:O1"/>
    <mergeCell ref="A2:O2"/>
    <mergeCell ref="A3:O3"/>
    <mergeCell ref="D5:M5"/>
  </mergeCells>
  <phoneticPr fontId="2" type="noConversion"/>
  <pageMargins left="0.70866141732283472" right="0.70866141732283472" top="0.78740157480314965" bottom="0.59055118110236227" header="0.31496062992125984" footer="0.31496062992125984"/>
  <pageSetup paperSize="9" orientation="landscape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O17"/>
  <sheetViews>
    <sheetView zoomScale="120" workbookViewId="0">
      <selection activeCell="G6" sqref="G6"/>
    </sheetView>
  </sheetViews>
  <sheetFormatPr defaultRowHeight="23.25" customHeight="1"/>
  <cols>
    <col min="1" max="1" width="16" style="13" customWidth="1"/>
    <col min="2" max="2" width="11" style="13" customWidth="1"/>
    <col min="3" max="3" width="4" style="13" customWidth="1"/>
    <col min="4" max="10" width="10.7109375" style="13" customWidth="1"/>
    <col min="11" max="11" width="7" style="13" customWidth="1"/>
    <col min="12" max="12" width="17.140625" style="13" customWidth="1"/>
    <col min="13" max="16384" width="9.140625" style="13"/>
  </cols>
  <sheetData>
    <row r="1" spans="1:15" s="1" customFormat="1" ht="20.100000000000001" customHeight="1">
      <c r="A1" s="66" t="s">
        <v>163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48"/>
      <c r="N1" s="48"/>
      <c r="O1" s="48"/>
    </row>
    <row r="2" spans="1:15" s="1" customFormat="1" ht="20.100000000000001" customHeight="1">
      <c r="A2" s="66" t="s">
        <v>178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48"/>
      <c r="N2" s="48"/>
      <c r="O2" s="48"/>
    </row>
    <row r="3" spans="1:15" s="1" customFormat="1" ht="20.100000000000001" customHeight="1">
      <c r="A3" s="66" t="s">
        <v>86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48"/>
      <c r="N3" s="48"/>
      <c r="O3" s="48"/>
    </row>
    <row r="4" spans="1:15" ht="7.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45"/>
      <c r="L4" s="45"/>
    </row>
    <row r="5" spans="1:15" s="5" customFormat="1" ht="20.100000000000001" customHeight="1">
      <c r="A5" s="2" t="s">
        <v>51</v>
      </c>
      <c r="B5" s="3" t="s">
        <v>52</v>
      </c>
      <c r="C5" s="3"/>
      <c r="D5" s="65" t="s">
        <v>104</v>
      </c>
      <c r="E5" s="65"/>
      <c r="F5" s="65"/>
      <c r="G5" s="65"/>
      <c r="H5" s="65"/>
      <c r="I5" s="65"/>
      <c r="J5" s="65"/>
      <c r="K5" s="2"/>
      <c r="L5" s="2"/>
    </row>
    <row r="6" spans="1:15" s="5" customFormat="1" ht="17.25" customHeight="1">
      <c r="A6" s="6"/>
      <c r="B6" s="7" t="s">
        <v>50</v>
      </c>
      <c r="C6" s="7"/>
      <c r="D6" s="46" t="s">
        <v>22</v>
      </c>
      <c r="E6" s="46" t="s">
        <v>53</v>
      </c>
      <c r="F6" s="46" t="s">
        <v>54</v>
      </c>
      <c r="G6" s="46" t="s">
        <v>197</v>
      </c>
      <c r="H6" s="39" t="s">
        <v>203</v>
      </c>
      <c r="I6" s="46" t="s">
        <v>198</v>
      </c>
      <c r="J6" s="46" t="s">
        <v>88</v>
      </c>
      <c r="K6" s="8"/>
      <c r="L6" s="9"/>
    </row>
    <row r="7" spans="1:15" s="5" customFormat="1" ht="17.25" customHeight="1">
      <c r="A7" s="11" t="s">
        <v>87</v>
      </c>
      <c r="B7" s="6"/>
      <c r="C7" s="6"/>
      <c r="D7" s="39"/>
      <c r="E7" s="39" t="s">
        <v>44</v>
      </c>
      <c r="F7" s="39" t="s">
        <v>60</v>
      </c>
      <c r="G7" s="39" t="s">
        <v>55</v>
      </c>
      <c r="H7" s="39" t="s">
        <v>204</v>
      </c>
      <c r="I7" s="46" t="s">
        <v>200</v>
      </c>
      <c r="J7" s="39"/>
      <c r="K7" s="8"/>
      <c r="L7" s="12" t="s">
        <v>64</v>
      </c>
    </row>
    <row r="8" spans="1:15" s="5" customFormat="1" ht="17.25" customHeight="1">
      <c r="A8" s="14"/>
      <c r="B8" s="6"/>
      <c r="C8" s="6"/>
      <c r="D8" s="39" t="s">
        <v>65</v>
      </c>
      <c r="E8" s="39" t="s">
        <v>66</v>
      </c>
      <c r="F8" s="46" t="s">
        <v>68</v>
      </c>
      <c r="G8" s="46" t="s">
        <v>70</v>
      </c>
      <c r="H8" s="46" t="s">
        <v>72</v>
      </c>
      <c r="I8" s="46" t="s">
        <v>73</v>
      </c>
      <c r="J8" s="39" t="s">
        <v>75</v>
      </c>
      <c r="K8" s="8"/>
      <c r="L8" s="9"/>
    </row>
    <row r="9" spans="1:15" s="5" customFormat="1" ht="17.100000000000001" customHeight="1">
      <c r="A9" s="15"/>
      <c r="B9" s="16"/>
      <c r="C9" s="16"/>
      <c r="D9" s="47" t="s">
        <v>77</v>
      </c>
      <c r="E9" s="47" t="s">
        <v>77</v>
      </c>
      <c r="F9" s="47" t="s">
        <v>79</v>
      </c>
      <c r="G9" s="55"/>
      <c r="H9" s="47" t="s">
        <v>81</v>
      </c>
      <c r="I9" s="47" t="s">
        <v>113</v>
      </c>
      <c r="J9" s="47" t="s">
        <v>83</v>
      </c>
      <c r="K9" s="17"/>
      <c r="L9" s="18"/>
    </row>
    <row r="10" spans="1:15" s="36" customFormat="1" ht="22.5" customHeight="1">
      <c r="A10" s="12" t="s">
        <v>25</v>
      </c>
      <c r="B10" s="21">
        <f>SUM(B11:B17)</f>
        <v>6578.0867999999991</v>
      </c>
      <c r="C10" s="21"/>
      <c r="D10" s="21">
        <f>SUM(D11:D17)</f>
        <v>3984.9750000000004</v>
      </c>
      <c r="E10" s="21">
        <f t="shared" ref="E10:J10" si="0">SUM(E11:E17)</f>
        <v>138.10730000000001</v>
      </c>
      <c r="F10" s="21">
        <f t="shared" si="0"/>
        <v>224.98679999999999</v>
      </c>
      <c r="G10" s="21">
        <f t="shared" si="0"/>
        <v>356.42360000000002</v>
      </c>
      <c r="H10" s="21">
        <f t="shared" si="0"/>
        <v>782.78599999999994</v>
      </c>
      <c r="I10" s="21">
        <f t="shared" si="0"/>
        <v>255.22840000000002</v>
      </c>
      <c r="J10" s="21">
        <f t="shared" si="0"/>
        <v>835.5797</v>
      </c>
      <c r="K10" s="8"/>
      <c r="L10" s="23" t="s">
        <v>50</v>
      </c>
    </row>
    <row r="11" spans="1:15" ht="19.5" customHeight="1">
      <c r="A11" s="25" t="s">
        <v>24</v>
      </c>
      <c r="B11" s="30">
        <f t="shared" ref="B11:B17" si="1">SUM(D11:J11)</f>
        <v>2340.9857999999999</v>
      </c>
      <c r="C11" s="30"/>
      <c r="D11" s="30">
        <v>2340.9857999999999</v>
      </c>
      <c r="E11" s="30" t="s">
        <v>150</v>
      </c>
      <c r="F11" s="30" t="s">
        <v>150</v>
      </c>
      <c r="G11" s="30" t="s">
        <v>150</v>
      </c>
      <c r="H11" s="30" t="s">
        <v>150</v>
      </c>
      <c r="I11" s="30" t="s">
        <v>150</v>
      </c>
      <c r="J11" s="30" t="s">
        <v>150</v>
      </c>
      <c r="K11" s="36"/>
      <c r="L11" s="28" t="s">
        <v>47</v>
      </c>
    </row>
    <row r="12" spans="1:15" ht="19.5" customHeight="1">
      <c r="A12" s="25" t="s">
        <v>1</v>
      </c>
      <c r="B12" s="30">
        <f t="shared" si="1"/>
        <v>466.6284</v>
      </c>
      <c r="C12" s="30"/>
      <c r="D12" s="30">
        <v>247.78829999999999</v>
      </c>
      <c r="E12" s="30" t="s">
        <v>150</v>
      </c>
      <c r="F12" s="30" t="s">
        <v>150</v>
      </c>
      <c r="G12" s="30" t="s">
        <v>150</v>
      </c>
      <c r="H12" s="30">
        <v>218.84010000000001</v>
      </c>
      <c r="I12" s="30" t="s">
        <v>150</v>
      </c>
      <c r="J12" s="30" t="s">
        <v>150</v>
      </c>
      <c r="K12" s="5"/>
      <c r="L12" s="29" t="s">
        <v>48</v>
      </c>
    </row>
    <row r="13" spans="1:15" ht="19.5" customHeight="1">
      <c r="A13" s="25" t="s">
        <v>4</v>
      </c>
      <c r="B13" s="30">
        <f t="shared" si="1"/>
        <v>170.53539999999998</v>
      </c>
      <c r="C13" s="30"/>
      <c r="D13" s="30">
        <v>79.787999999999997</v>
      </c>
      <c r="E13" s="30" t="s">
        <v>150</v>
      </c>
      <c r="F13" s="30" t="s">
        <v>150</v>
      </c>
      <c r="G13" s="30" t="s">
        <v>150</v>
      </c>
      <c r="H13" s="30">
        <v>90.747399999999999</v>
      </c>
      <c r="I13" s="30" t="s">
        <v>150</v>
      </c>
      <c r="J13" s="30" t="s">
        <v>150</v>
      </c>
      <c r="K13" s="5"/>
      <c r="L13" s="29" t="s">
        <v>93</v>
      </c>
    </row>
    <row r="14" spans="1:15" ht="19.5" customHeight="1">
      <c r="A14" s="25" t="s">
        <v>13</v>
      </c>
      <c r="B14" s="30">
        <f t="shared" si="1"/>
        <v>835.5797</v>
      </c>
      <c r="C14" s="41"/>
      <c r="D14" s="30" t="s">
        <v>150</v>
      </c>
      <c r="E14" s="30" t="s">
        <v>150</v>
      </c>
      <c r="F14" s="30" t="s">
        <v>150</v>
      </c>
      <c r="G14" s="30" t="s">
        <v>150</v>
      </c>
      <c r="H14" s="30" t="s">
        <v>150</v>
      </c>
      <c r="I14" s="30" t="s">
        <v>150</v>
      </c>
      <c r="J14" s="30">
        <v>835.5797</v>
      </c>
      <c r="K14" s="10"/>
      <c r="L14" s="25" t="s">
        <v>103</v>
      </c>
    </row>
    <row r="15" spans="1:15" ht="19.5" customHeight="1">
      <c r="A15" s="25" t="s">
        <v>14</v>
      </c>
      <c r="B15" s="30">
        <f t="shared" si="1"/>
        <v>1052.0225</v>
      </c>
      <c r="D15" s="30">
        <v>1052.0225</v>
      </c>
      <c r="E15" s="30" t="s">
        <v>150</v>
      </c>
      <c r="F15" s="30" t="s">
        <v>150</v>
      </c>
      <c r="G15" s="30" t="s">
        <v>150</v>
      </c>
      <c r="H15" s="30" t="s">
        <v>150</v>
      </c>
      <c r="I15" s="30" t="s">
        <v>150</v>
      </c>
      <c r="J15" s="30" t="s">
        <v>150</v>
      </c>
      <c r="L15" s="25" t="s">
        <v>132</v>
      </c>
    </row>
    <row r="16" spans="1:15" ht="19.5" customHeight="1">
      <c r="A16" s="25" t="s">
        <v>15</v>
      </c>
      <c r="B16" s="30">
        <f t="shared" si="1"/>
        <v>1574.2276999999999</v>
      </c>
      <c r="D16" s="30">
        <v>264.3904</v>
      </c>
      <c r="E16" s="30" t="s">
        <v>150</v>
      </c>
      <c r="F16" s="30">
        <v>224.98679999999999</v>
      </c>
      <c r="G16" s="30">
        <v>356.42360000000002</v>
      </c>
      <c r="H16" s="30">
        <v>473.19849999999997</v>
      </c>
      <c r="I16" s="30">
        <v>255.22840000000002</v>
      </c>
      <c r="J16" s="30" t="s">
        <v>150</v>
      </c>
      <c r="L16" s="25" t="s">
        <v>133</v>
      </c>
    </row>
    <row r="17" spans="1:12" ht="19.5" customHeight="1">
      <c r="A17" s="31" t="s">
        <v>92</v>
      </c>
      <c r="B17" s="37">
        <f t="shared" si="1"/>
        <v>138.10730000000001</v>
      </c>
      <c r="C17" s="38"/>
      <c r="D17" s="37" t="s">
        <v>150</v>
      </c>
      <c r="E17" s="37">
        <v>138.10730000000001</v>
      </c>
      <c r="F17" s="37" t="s">
        <v>150</v>
      </c>
      <c r="G17" s="37" t="s">
        <v>150</v>
      </c>
      <c r="H17" s="37" t="s">
        <v>150</v>
      </c>
      <c r="I17" s="37" t="s">
        <v>150</v>
      </c>
      <c r="J17" s="37" t="s">
        <v>150</v>
      </c>
      <c r="K17" s="38"/>
      <c r="L17" s="31" t="s">
        <v>141</v>
      </c>
    </row>
  </sheetData>
  <mergeCells count="4">
    <mergeCell ref="A1:L1"/>
    <mergeCell ref="A2:L2"/>
    <mergeCell ref="A3:L3"/>
    <mergeCell ref="D5:J5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O18"/>
  <sheetViews>
    <sheetView zoomScale="120" workbookViewId="0">
      <selection activeCell="H19" sqref="H19"/>
    </sheetView>
  </sheetViews>
  <sheetFormatPr defaultRowHeight="23.25" customHeight="1"/>
  <cols>
    <col min="1" max="1" width="16.7109375" style="13" customWidth="1"/>
    <col min="2" max="2" width="10.140625" style="13" customWidth="1"/>
    <col min="3" max="3" width="3.140625" style="13" customWidth="1"/>
    <col min="4" max="10" width="11" style="13" customWidth="1"/>
    <col min="11" max="11" width="7.5703125" style="13" customWidth="1"/>
    <col min="12" max="12" width="17" style="13" customWidth="1"/>
    <col min="13" max="16384" width="9.140625" style="13"/>
  </cols>
  <sheetData>
    <row r="1" spans="1:15" s="1" customFormat="1" ht="20.100000000000001" customHeight="1">
      <c r="A1" s="66" t="s">
        <v>162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48"/>
      <c r="N1" s="48"/>
      <c r="O1" s="48"/>
    </row>
    <row r="2" spans="1:15" s="1" customFormat="1" ht="20.100000000000001" customHeight="1">
      <c r="A2" s="66" t="s">
        <v>177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48"/>
      <c r="N2" s="48"/>
      <c r="O2" s="48"/>
    </row>
    <row r="3" spans="1:15" s="1" customFormat="1" ht="20.100000000000001" customHeight="1">
      <c r="A3" s="66" t="s">
        <v>86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48"/>
      <c r="N3" s="48"/>
      <c r="O3" s="48"/>
    </row>
    <row r="4" spans="1:15" ht="7.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45"/>
      <c r="L4" s="45"/>
    </row>
    <row r="5" spans="1:15" s="5" customFormat="1" ht="20.100000000000001" customHeight="1">
      <c r="A5" s="2" t="s">
        <v>51</v>
      </c>
      <c r="B5" s="3" t="s">
        <v>52</v>
      </c>
      <c r="C5" s="3"/>
      <c r="D5" s="65" t="s">
        <v>104</v>
      </c>
      <c r="E5" s="65"/>
      <c r="F5" s="65"/>
      <c r="G5" s="65"/>
      <c r="H5" s="65"/>
      <c r="I5" s="65"/>
      <c r="J5" s="65"/>
      <c r="K5" s="2"/>
      <c r="L5" s="2"/>
    </row>
    <row r="6" spans="1:15" s="5" customFormat="1" ht="17.25" customHeight="1">
      <c r="A6" s="6"/>
      <c r="B6" s="7" t="s">
        <v>50</v>
      </c>
      <c r="C6" s="7"/>
      <c r="D6" s="46" t="s">
        <v>22</v>
      </c>
      <c r="E6" s="46" t="s">
        <v>53</v>
      </c>
      <c r="F6" s="46" t="s">
        <v>54</v>
      </c>
      <c r="G6" s="46" t="s">
        <v>196</v>
      </c>
      <c r="H6" s="46" t="s">
        <v>197</v>
      </c>
      <c r="I6" s="39" t="s">
        <v>56</v>
      </c>
      <c r="J6" s="39" t="s">
        <v>203</v>
      </c>
      <c r="K6" s="8"/>
      <c r="L6" s="9"/>
    </row>
    <row r="7" spans="1:15" s="5" customFormat="1" ht="17.25" customHeight="1">
      <c r="A7" s="11" t="s">
        <v>87</v>
      </c>
      <c r="B7" s="6"/>
      <c r="C7" s="6"/>
      <c r="D7" s="39"/>
      <c r="E7" s="39" t="s">
        <v>44</v>
      </c>
      <c r="F7" s="39" t="s">
        <v>60</v>
      </c>
      <c r="G7" s="46"/>
      <c r="H7" s="46" t="s">
        <v>55</v>
      </c>
      <c r="I7" s="46" t="s">
        <v>61</v>
      </c>
      <c r="J7" s="39" t="s">
        <v>204</v>
      </c>
      <c r="K7" s="8"/>
      <c r="L7" s="12" t="s">
        <v>64</v>
      </c>
    </row>
    <row r="8" spans="1:15" s="5" customFormat="1" ht="17.25" customHeight="1">
      <c r="A8" s="14"/>
      <c r="B8" s="6"/>
      <c r="C8" s="6"/>
      <c r="D8" s="39" t="s">
        <v>65</v>
      </c>
      <c r="E8" s="39" t="s">
        <v>66</v>
      </c>
      <c r="F8" s="46" t="s">
        <v>68</v>
      </c>
      <c r="G8" s="46" t="s">
        <v>69</v>
      </c>
      <c r="H8" s="46" t="s">
        <v>70</v>
      </c>
      <c r="I8" s="46" t="s">
        <v>71</v>
      </c>
      <c r="J8" s="46" t="s">
        <v>72</v>
      </c>
      <c r="K8" s="8"/>
      <c r="L8" s="9"/>
    </row>
    <row r="9" spans="1:15" s="5" customFormat="1" ht="17.25" customHeight="1">
      <c r="A9" s="15"/>
      <c r="B9" s="16"/>
      <c r="C9" s="16"/>
      <c r="D9" s="47" t="s">
        <v>77</v>
      </c>
      <c r="E9" s="47" t="s">
        <v>77</v>
      </c>
      <c r="F9" s="47" t="s">
        <v>79</v>
      </c>
      <c r="G9" s="47"/>
      <c r="H9" s="47"/>
      <c r="I9" s="47" t="s">
        <v>80</v>
      </c>
      <c r="J9" s="47" t="s">
        <v>81</v>
      </c>
      <c r="K9" s="17"/>
      <c r="L9" s="18"/>
    </row>
    <row r="10" spans="1:15" s="36" customFormat="1" ht="20.25" customHeight="1">
      <c r="A10" s="12" t="s">
        <v>25</v>
      </c>
      <c r="B10" s="21">
        <f>SUM(D10:J10)</f>
        <v>6811.0251000000007</v>
      </c>
      <c r="C10" s="21"/>
      <c r="D10" s="21">
        <f>SUM(D11:D18)</f>
        <v>2149.4991</v>
      </c>
      <c r="E10" s="21">
        <f t="shared" ref="E10:J10" si="0">SUM(E11:E18)</f>
        <v>662.27919999999995</v>
      </c>
      <c r="F10" s="21">
        <f t="shared" si="0"/>
        <v>319.06659999999999</v>
      </c>
      <c r="G10" s="21">
        <f t="shared" si="0"/>
        <v>1125.0674999999999</v>
      </c>
      <c r="H10" s="21">
        <f t="shared" si="0"/>
        <v>261.31849999999997</v>
      </c>
      <c r="I10" s="21">
        <f t="shared" si="0"/>
        <v>653.57069999999999</v>
      </c>
      <c r="J10" s="21">
        <f t="shared" si="0"/>
        <v>1640.2235000000001</v>
      </c>
      <c r="K10" s="8"/>
      <c r="L10" s="23" t="s">
        <v>50</v>
      </c>
    </row>
    <row r="11" spans="1:15" ht="19.5" customHeight="1">
      <c r="A11" s="25" t="s">
        <v>0</v>
      </c>
      <c r="B11" s="30">
        <f t="shared" ref="B11:B18" si="1">SUM(D11:J11)</f>
        <v>1391.1427000000001</v>
      </c>
      <c r="C11" s="30"/>
      <c r="D11" s="30">
        <v>896.93730000000005</v>
      </c>
      <c r="E11" s="43" t="s">
        <v>150</v>
      </c>
      <c r="F11" s="30">
        <v>225.69280000000001</v>
      </c>
      <c r="G11" s="43" t="s">
        <v>150</v>
      </c>
      <c r="H11" s="43" t="s">
        <v>150</v>
      </c>
      <c r="I11" s="43" t="s">
        <v>150</v>
      </c>
      <c r="J11" s="30">
        <v>268.51260000000002</v>
      </c>
      <c r="K11" s="5"/>
      <c r="L11" s="29" t="s">
        <v>45</v>
      </c>
    </row>
    <row r="12" spans="1:15" ht="19.5" customHeight="1">
      <c r="A12" s="25" t="s">
        <v>1</v>
      </c>
      <c r="B12" s="30">
        <f t="shared" si="1"/>
        <v>444.54899999999998</v>
      </c>
      <c r="C12" s="30"/>
      <c r="D12" s="30">
        <v>444.54899999999998</v>
      </c>
      <c r="E12" s="43" t="s">
        <v>150</v>
      </c>
      <c r="F12" s="43" t="s">
        <v>150</v>
      </c>
      <c r="G12" s="43" t="s">
        <v>150</v>
      </c>
      <c r="H12" s="43" t="s">
        <v>150</v>
      </c>
      <c r="I12" s="43" t="s">
        <v>150</v>
      </c>
      <c r="J12" s="43" t="s">
        <v>150</v>
      </c>
      <c r="K12" s="5"/>
      <c r="L12" s="29" t="s">
        <v>48</v>
      </c>
    </row>
    <row r="13" spans="1:15" ht="19.5" customHeight="1">
      <c r="A13" s="25" t="s">
        <v>7</v>
      </c>
      <c r="B13" s="30">
        <f t="shared" si="1"/>
        <v>474.56119999999999</v>
      </c>
      <c r="C13" s="30"/>
      <c r="D13" s="30">
        <v>278.17619999999999</v>
      </c>
      <c r="E13" s="43" t="s">
        <v>150</v>
      </c>
      <c r="F13" s="43" t="s">
        <v>150</v>
      </c>
      <c r="G13" s="43" t="s">
        <v>150</v>
      </c>
      <c r="H13" s="43" t="s">
        <v>150</v>
      </c>
      <c r="I13" s="43" t="s">
        <v>150</v>
      </c>
      <c r="J13" s="30">
        <v>196.38499999999999</v>
      </c>
      <c r="K13" s="5"/>
      <c r="L13" s="25" t="s">
        <v>100</v>
      </c>
    </row>
    <row r="14" spans="1:15" ht="19.5" customHeight="1">
      <c r="A14" s="25" t="s">
        <v>19</v>
      </c>
      <c r="B14" s="30">
        <f t="shared" si="1"/>
        <v>119.2603</v>
      </c>
      <c r="C14" s="27"/>
      <c r="D14" s="43" t="s">
        <v>150</v>
      </c>
      <c r="E14" s="43" t="s">
        <v>150</v>
      </c>
      <c r="F14" s="43" t="s">
        <v>150</v>
      </c>
      <c r="G14" s="43" t="s">
        <v>150</v>
      </c>
      <c r="H14" s="43" t="s">
        <v>150</v>
      </c>
      <c r="I14" s="43" t="s">
        <v>150</v>
      </c>
      <c r="J14" s="30">
        <v>119.2603</v>
      </c>
      <c r="K14" s="10"/>
      <c r="L14" s="25" t="s">
        <v>121</v>
      </c>
    </row>
    <row r="15" spans="1:15" ht="19.5" customHeight="1">
      <c r="A15" s="25" t="s">
        <v>154</v>
      </c>
      <c r="B15" s="30">
        <f t="shared" si="1"/>
        <v>219.3613</v>
      </c>
      <c r="C15" s="27"/>
      <c r="D15" s="30">
        <v>219.3613</v>
      </c>
      <c r="E15" s="43" t="s">
        <v>150</v>
      </c>
      <c r="F15" s="43" t="s">
        <v>150</v>
      </c>
      <c r="G15" s="43" t="s">
        <v>150</v>
      </c>
      <c r="H15" s="43" t="s">
        <v>150</v>
      </c>
      <c r="I15" s="43" t="s">
        <v>150</v>
      </c>
      <c r="J15" s="43" t="s">
        <v>150</v>
      </c>
      <c r="K15" s="10"/>
      <c r="L15" s="25" t="s">
        <v>123</v>
      </c>
    </row>
    <row r="16" spans="1:15" ht="19.5" customHeight="1">
      <c r="A16" s="25" t="s">
        <v>11</v>
      </c>
      <c r="B16" s="30">
        <f t="shared" si="1"/>
        <v>662.27919999999995</v>
      </c>
      <c r="C16" s="27"/>
      <c r="D16" s="43" t="s">
        <v>150</v>
      </c>
      <c r="E16" s="30">
        <v>662.27919999999995</v>
      </c>
      <c r="F16" s="43" t="s">
        <v>150</v>
      </c>
      <c r="G16" s="43" t="s">
        <v>150</v>
      </c>
      <c r="H16" s="43" t="s">
        <v>150</v>
      </c>
      <c r="I16" s="43" t="s">
        <v>150</v>
      </c>
      <c r="J16" s="43" t="s">
        <v>150</v>
      </c>
      <c r="L16" s="25" t="s">
        <v>128</v>
      </c>
    </row>
    <row r="17" spans="1:12" ht="19.5" customHeight="1">
      <c r="A17" s="25" t="s">
        <v>13</v>
      </c>
      <c r="B17" s="30">
        <f t="shared" si="1"/>
        <v>253.85809999999998</v>
      </c>
      <c r="C17" s="41"/>
      <c r="D17" s="43" t="s">
        <v>150</v>
      </c>
      <c r="E17" s="43" t="s">
        <v>150</v>
      </c>
      <c r="F17" s="30">
        <v>93.373800000000003</v>
      </c>
      <c r="G17" s="43" t="s">
        <v>150</v>
      </c>
      <c r="H17" s="30">
        <v>160.48429999999999</v>
      </c>
      <c r="I17" s="43" t="s">
        <v>150</v>
      </c>
      <c r="J17" s="43" t="s">
        <v>150</v>
      </c>
      <c r="K17" s="10"/>
      <c r="L17" s="25" t="s">
        <v>103</v>
      </c>
    </row>
    <row r="18" spans="1:12" ht="19.5" customHeight="1">
      <c r="A18" s="31" t="s">
        <v>39</v>
      </c>
      <c r="B18" s="37">
        <f t="shared" si="1"/>
        <v>3246.0132999999996</v>
      </c>
      <c r="C18" s="38"/>
      <c r="D18" s="37">
        <v>310.4753</v>
      </c>
      <c r="E18" s="42" t="s">
        <v>150</v>
      </c>
      <c r="F18" s="42" t="s">
        <v>150</v>
      </c>
      <c r="G18" s="37">
        <v>1125.0674999999999</v>
      </c>
      <c r="H18" s="37">
        <v>100.8342</v>
      </c>
      <c r="I18" s="37">
        <v>653.57069999999999</v>
      </c>
      <c r="J18" s="37">
        <v>1056.0655999999999</v>
      </c>
      <c r="K18" s="38"/>
      <c r="L18" s="31" t="s">
        <v>134</v>
      </c>
    </row>
  </sheetData>
  <mergeCells count="4">
    <mergeCell ref="A1:L1"/>
    <mergeCell ref="A2:L2"/>
    <mergeCell ref="A3:L3"/>
    <mergeCell ref="D5:J5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:P24"/>
  <sheetViews>
    <sheetView zoomScale="120" workbookViewId="0">
      <selection activeCell="D6" sqref="D6:K9"/>
    </sheetView>
  </sheetViews>
  <sheetFormatPr defaultRowHeight="23.25" customHeight="1"/>
  <cols>
    <col min="1" max="1" width="17.140625" style="13" customWidth="1"/>
    <col min="2" max="2" width="10.5703125" style="13" customWidth="1"/>
    <col min="3" max="3" width="3.140625" style="13" customWidth="1"/>
    <col min="4" max="11" width="9.5703125" style="13" customWidth="1"/>
    <col min="12" max="12" width="6.5703125" style="13" customWidth="1"/>
    <col min="13" max="13" width="17.42578125" style="13" customWidth="1"/>
    <col min="14" max="16384" width="9.140625" style="13"/>
  </cols>
  <sheetData>
    <row r="1" spans="1:16" s="1" customFormat="1" ht="20.100000000000001" customHeight="1">
      <c r="A1" s="66" t="s">
        <v>161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48"/>
      <c r="O1" s="48"/>
      <c r="P1" s="48"/>
    </row>
    <row r="2" spans="1:16" s="1" customFormat="1" ht="20.100000000000001" customHeight="1">
      <c r="A2" s="66" t="s">
        <v>176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48"/>
      <c r="O2" s="48"/>
      <c r="P2" s="48"/>
    </row>
    <row r="3" spans="1:16" s="1" customFormat="1" ht="20.100000000000001" customHeight="1">
      <c r="A3" s="66" t="s">
        <v>86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48"/>
      <c r="O3" s="48"/>
      <c r="P3" s="48"/>
    </row>
    <row r="4" spans="1:16" ht="7.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45"/>
      <c r="M4" s="45"/>
    </row>
    <row r="5" spans="1:16" s="5" customFormat="1" ht="20.100000000000001" customHeight="1">
      <c r="A5" s="2" t="s">
        <v>51</v>
      </c>
      <c r="B5" s="3" t="s">
        <v>52</v>
      </c>
      <c r="C5" s="3"/>
      <c r="D5" s="65" t="s">
        <v>104</v>
      </c>
      <c r="E5" s="65"/>
      <c r="F5" s="65"/>
      <c r="G5" s="65"/>
      <c r="H5" s="65"/>
      <c r="I5" s="65"/>
      <c r="J5" s="65"/>
      <c r="K5" s="65"/>
      <c r="L5" s="2"/>
      <c r="M5" s="2"/>
    </row>
    <row r="6" spans="1:16" s="5" customFormat="1" ht="17.100000000000001" customHeight="1">
      <c r="A6" s="6"/>
      <c r="B6" s="7" t="s">
        <v>50</v>
      </c>
      <c r="C6" s="7"/>
      <c r="D6" s="46" t="s">
        <v>22</v>
      </c>
      <c r="E6" s="46" t="s">
        <v>53</v>
      </c>
      <c r="F6" s="46" t="s">
        <v>195</v>
      </c>
      <c r="G6" s="46" t="s">
        <v>54</v>
      </c>
      <c r="H6" s="46" t="s">
        <v>196</v>
      </c>
      <c r="I6" s="46" t="s">
        <v>197</v>
      </c>
      <c r="J6" s="39" t="s">
        <v>56</v>
      </c>
      <c r="K6" s="39" t="s">
        <v>203</v>
      </c>
      <c r="L6" s="8"/>
      <c r="M6" s="9"/>
    </row>
    <row r="7" spans="1:16" s="5" customFormat="1" ht="17.25" customHeight="1">
      <c r="A7" s="11" t="s">
        <v>87</v>
      </c>
      <c r="B7" s="6"/>
      <c r="C7" s="6"/>
      <c r="D7" s="39"/>
      <c r="E7" s="39" t="s">
        <v>44</v>
      </c>
      <c r="F7" s="46" t="s">
        <v>199</v>
      </c>
      <c r="G7" s="39" t="s">
        <v>60</v>
      </c>
      <c r="H7" s="46"/>
      <c r="I7" s="46" t="s">
        <v>55</v>
      </c>
      <c r="J7" s="46" t="s">
        <v>61</v>
      </c>
      <c r="K7" s="39" t="s">
        <v>204</v>
      </c>
      <c r="L7" s="8"/>
      <c r="M7" s="12" t="s">
        <v>64</v>
      </c>
    </row>
    <row r="8" spans="1:16" s="5" customFormat="1" ht="17.100000000000001" customHeight="1">
      <c r="A8" s="14"/>
      <c r="B8" s="6"/>
      <c r="C8" s="6"/>
      <c r="D8" s="39" t="s">
        <v>65</v>
      </c>
      <c r="E8" s="39" t="s">
        <v>66</v>
      </c>
      <c r="F8" s="39" t="s">
        <v>67</v>
      </c>
      <c r="G8" s="46" t="s">
        <v>68</v>
      </c>
      <c r="H8" s="46" t="s">
        <v>69</v>
      </c>
      <c r="I8" s="46" t="s">
        <v>70</v>
      </c>
      <c r="J8" s="46" t="s">
        <v>71</v>
      </c>
      <c r="K8" s="46" t="s">
        <v>72</v>
      </c>
      <c r="L8" s="8"/>
      <c r="M8" s="9"/>
    </row>
    <row r="9" spans="1:16" s="5" customFormat="1" ht="17.100000000000001" customHeight="1">
      <c r="A9" s="15"/>
      <c r="B9" s="16"/>
      <c r="C9" s="16"/>
      <c r="D9" s="47" t="s">
        <v>77</v>
      </c>
      <c r="E9" s="47" t="s">
        <v>77</v>
      </c>
      <c r="F9" s="47" t="s">
        <v>78</v>
      </c>
      <c r="G9" s="47" t="s">
        <v>79</v>
      </c>
      <c r="H9" s="47"/>
      <c r="I9" s="47"/>
      <c r="J9" s="47" t="s">
        <v>80</v>
      </c>
      <c r="K9" s="47" t="s">
        <v>81</v>
      </c>
      <c r="L9" s="17"/>
      <c r="M9" s="18"/>
    </row>
    <row r="10" spans="1:16" s="36" customFormat="1" ht="21" customHeight="1">
      <c r="A10" s="12" t="s">
        <v>25</v>
      </c>
      <c r="B10" s="21">
        <f>SUM(D10:K10)</f>
        <v>12592.690699999999</v>
      </c>
      <c r="C10" s="21"/>
      <c r="D10" s="21">
        <f>SUM(D11:D23)</f>
        <v>3291.9217000000003</v>
      </c>
      <c r="E10" s="21">
        <f t="shared" ref="E10:K10" si="0">SUM(E11:E23)</f>
        <v>480.16189999999995</v>
      </c>
      <c r="F10" s="21">
        <f t="shared" si="0"/>
        <v>962.26400000000001</v>
      </c>
      <c r="G10" s="21">
        <f t="shared" si="0"/>
        <v>1057.1310000000001</v>
      </c>
      <c r="H10" s="21">
        <f t="shared" si="0"/>
        <v>877.80690000000004</v>
      </c>
      <c r="I10" s="21">
        <f t="shared" si="0"/>
        <v>394.34289999999999</v>
      </c>
      <c r="J10" s="21">
        <f t="shared" si="0"/>
        <v>2013.6753999999999</v>
      </c>
      <c r="K10" s="21">
        <f t="shared" si="0"/>
        <v>3515.3869</v>
      </c>
      <c r="L10" s="8"/>
      <c r="M10" s="23" t="s">
        <v>50</v>
      </c>
    </row>
    <row r="11" spans="1:16" ht="19.5" customHeight="1">
      <c r="A11" s="25" t="s">
        <v>24</v>
      </c>
      <c r="B11" s="30">
        <f t="shared" ref="B11:B23" si="1">SUM(D11:K11)</f>
        <v>2603.6046000000001</v>
      </c>
      <c r="C11" s="30"/>
      <c r="D11" s="30">
        <v>1180.0317</v>
      </c>
      <c r="E11" s="30" t="s">
        <v>150</v>
      </c>
      <c r="F11" s="30">
        <v>962.26400000000001</v>
      </c>
      <c r="G11" s="30" t="s">
        <v>150</v>
      </c>
      <c r="H11" s="30">
        <v>461.30889999999999</v>
      </c>
      <c r="I11" s="30" t="s">
        <v>150</v>
      </c>
      <c r="J11" s="30" t="s">
        <v>150</v>
      </c>
      <c r="K11" s="30" t="s">
        <v>150</v>
      </c>
      <c r="L11" s="36"/>
      <c r="M11" s="28" t="s">
        <v>47</v>
      </c>
    </row>
    <row r="12" spans="1:16" ht="19.5" customHeight="1">
      <c r="A12" s="25" t="s">
        <v>0</v>
      </c>
      <c r="B12" s="30">
        <f t="shared" si="1"/>
        <v>652.5335</v>
      </c>
      <c r="C12" s="30"/>
      <c r="D12" s="30">
        <v>652.5335</v>
      </c>
      <c r="E12" s="30" t="s">
        <v>150</v>
      </c>
      <c r="F12" s="30" t="s">
        <v>150</v>
      </c>
      <c r="G12" s="30" t="s">
        <v>150</v>
      </c>
      <c r="H12" s="30" t="s">
        <v>150</v>
      </c>
      <c r="I12" s="30" t="s">
        <v>150</v>
      </c>
      <c r="J12" s="30" t="s">
        <v>150</v>
      </c>
      <c r="K12" s="30" t="s">
        <v>150</v>
      </c>
      <c r="L12" s="5"/>
      <c r="M12" s="29" t="s">
        <v>45</v>
      </c>
    </row>
    <row r="13" spans="1:16" ht="19.5" customHeight="1">
      <c r="A13" s="25" t="s">
        <v>89</v>
      </c>
      <c r="B13" s="30">
        <f t="shared" si="1"/>
        <v>506.70159999999998</v>
      </c>
      <c r="C13" s="30"/>
      <c r="D13" s="30" t="s">
        <v>150</v>
      </c>
      <c r="E13" s="30" t="s">
        <v>150</v>
      </c>
      <c r="F13" s="30" t="s">
        <v>150</v>
      </c>
      <c r="G13" s="30">
        <v>225.36940000000001</v>
      </c>
      <c r="H13" s="30" t="s">
        <v>150</v>
      </c>
      <c r="I13" s="30" t="s">
        <v>150</v>
      </c>
      <c r="J13" s="30" t="s">
        <v>150</v>
      </c>
      <c r="K13" s="30">
        <v>281.3322</v>
      </c>
      <c r="L13" s="5"/>
      <c r="M13" s="25" t="s">
        <v>46</v>
      </c>
    </row>
    <row r="14" spans="1:16" ht="19.5" customHeight="1">
      <c r="A14" s="25" t="s">
        <v>6</v>
      </c>
      <c r="B14" s="30">
        <f t="shared" si="1"/>
        <v>636.61439999999993</v>
      </c>
      <c r="C14" s="30"/>
      <c r="D14" s="30">
        <v>636.61439999999993</v>
      </c>
      <c r="E14" s="30" t="s">
        <v>150</v>
      </c>
      <c r="F14" s="30" t="s">
        <v>150</v>
      </c>
      <c r="G14" s="30" t="s">
        <v>150</v>
      </c>
      <c r="H14" s="30" t="s">
        <v>150</v>
      </c>
      <c r="I14" s="30" t="s">
        <v>150</v>
      </c>
      <c r="J14" s="30" t="s">
        <v>150</v>
      </c>
      <c r="K14" s="30" t="s">
        <v>150</v>
      </c>
      <c r="L14" s="5"/>
      <c r="M14" s="25" t="s">
        <v>99</v>
      </c>
    </row>
    <row r="15" spans="1:16" ht="19.5" customHeight="1">
      <c r="A15" s="25" t="s">
        <v>41</v>
      </c>
      <c r="B15" s="30">
        <f t="shared" si="1"/>
        <v>102.10639999999999</v>
      </c>
      <c r="C15" s="30"/>
      <c r="D15" s="30">
        <v>102.10639999999999</v>
      </c>
      <c r="E15" s="30" t="s">
        <v>150</v>
      </c>
      <c r="F15" s="30" t="s">
        <v>150</v>
      </c>
      <c r="G15" s="30" t="s">
        <v>150</v>
      </c>
      <c r="H15" s="30" t="s">
        <v>150</v>
      </c>
      <c r="I15" s="30" t="s">
        <v>150</v>
      </c>
      <c r="J15" s="30" t="s">
        <v>150</v>
      </c>
      <c r="K15" s="30" t="s">
        <v>150</v>
      </c>
      <c r="L15" s="10"/>
      <c r="M15" s="25" t="s">
        <v>94</v>
      </c>
    </row>
    <row r="16" spans="1:16" ht="19.5" customHeight="1">
      <c r="A16" s="25" t="s">
        <v>28</v>
      </c>
      <c r="B16" s="30">
        <f t="shared" si="1"/>
        <v>831.76160000000004</v>
      </c>
      <c r="C16" s="30"/>
      <c r="D16" s="30" t="s">
        <v>150</v>
      </c>
      <c r="E16" s="30" t="s">
        <v>150</v>
      </c>
      <c r="F16" s="30" t="s">
        <v>150</v>
      </c>
      <c r="G16" s="30">
        <v>831.76160000000004</v>
      </c>
      <c r="H16" s="30" t="s">
        <v>150</v>
      </c>
      <c r="I16" s="30" t="s">
        <v>150</v>
      </c>
      <c r="J16" s="30" t="s">
        <v>150</v>
      </c>
      <c r="K16" s="30" t="s">
        <v>150</v>
      </c>
      <c r="L16" s="10"/>
      <c r="M16" s="25" t="s">
        <v>124</v>
      </c>
    </row>
    <row r="17" spans="1:13" ht="19.5" customHeight="1">
      <c r="A17" s="25" t="s">
        <v>110</v>
      </c>
      <c r="B17" s="30">
        <f t="shared" si="1"/>
        <v>658.22759999999994</v>
      </c>
      <c r="C17" s="30"/>
      <c r="D17" s="30">
        <v>658.22759999999994</v>
      </c>
      <c r="E17" s="30" t="s">
        <v>150</v>
      </c>
      <c r="F17" s="30" t="s">
        <v>150</v>
      </c>
      <c r="G17" s="30" t="s">
        <v>150</v>
      </c>
      <c r="H17" s="30" t="s">
        <v>150</v>
      </c>
      <c r="I17" s="30" t="s">
        <v>150</v>
      </c>
      <c r="J17" s="30" t="s">
        <v>150</v>
      </c>
      <c r="K17" s="30" t="s">
        <v>150</v>
      </c>
      <c r="M17" s="25" t="s">
        <v>126</v>
      </c>
    </row>
    <row r="18" spans="1:13" ht="19.5" customHeight="1">
      <c r="A18" s="25" t="s">
        <v>11</v>
      </c>
      <c r="B18" s="30">
        <f t="shared" si="1"/>
        <v>133.65979999999999</v>
      </c>
      <c r="C18" s="30"/>
      <c r="D18" s="30" t="s">
        <v>150</v>
      </c>
      <c r="E18" s="30" t="s">
        <v>150</v>
      </c>
      <c r="F18" s="30" t="s">
        <v>150</v>
      </c>
      <c r="G18" s="30" t="s">
        <v>150</v>
      </c>
      <c r="H18" s="30" t="s">
        <v>150</v>
      </c>
      <c r="I18" s="30">
        <v>133.65979999999999</v>
      </c>
      <c r="J18" s="30" t="s">
        <v>150</v>
      </c>
      <c r="K18" s="30" t="s">
        <v>150</v>
      </c>
      <c r="M18" s="25" t="s">
        <v>128</v>
      </c>
    </row>
    <row r="19" spans="1:13" ht="19.5" customHeight="1">
      <c r="A19" s="25" t="s">
        <v>12</v>
      </c>
      <c r="B19" s="30">
        <f t="shared" si="1"/>
        <v>260.68310000000002</v>
      </c>
      <c r="C19" s="30"/>
      <c r="D19" s="30" t="s">
        <v>150</v>
      </c>
      <c r="E19" s="30" t="s">
        <v>150</v>
      </c>
      <c r="F19" s="30" t="s">
        <v>150</v>
      </c>
      <c r="G19" s="30" t="s">
        <v>150</v>
      </c>
      <c r="H19" s="30" t="s">
        <v>150</v>
      </c>
      <c r="I19" s="30">
        <v>260.68310000000002</v>
      </c>
      <c r="J19" s="30" t="s">
        <v>150</v>
      </c>
      <c r="K19" s="30" t="s">
        <v>150</v>
      </c>
      <c r="M19" s="25" t="s">
        <v>129</v>
      </c>
    </row>
    <row r="20" spans="1:13" ht="19.5" customHeight="1">
      <c r="A20" s="25" t="s">
        <v>29</v>
      </c>
      <c r="B20" s="30">
        <f t="shared" si="1"/>
        <v>298.96949999999998</v>
      </c>
      <c r="C20" s="30"/>
      <c r="D20" s="30" t="s">
        <v>150</v>
      </c>
      <c r="E20" s="30">
        <v>298.96949999999998</v>
      </c>
      <c r="F20" s="30" t="s">
        <v>150</v>
      </c>
      <c r="G20" s="30" t="s">
        <v>150</v>
      </c>
      <c r="H20" s="30" t="s">
        <v>150</v>
      </c>
      <c r="I20" s="30" t="s">
        <v>150</v>
      </c>
      <c r="J20" s="30" t="s">
        <v>150</v>
      </c>
      <c r="K20" s="30" t="s">
        <v>150</v>
      </c>
      <c r="L20" s="10"/>
      <c r="M20" s="25" t="s">
        <v>131</v>
      </c>
    </row>
    <row r="21" spans="1:13" ht="19.5" customHeight="1">
      <c r="A21" s="25" t="s">
        <v>36</v>
      </c>
      <c r="B21" s="30">
        <f t="shared" si="1"/>
        <v>4024.5320000000002</v>
      </c>
      <c r="C21" s="30"/>
      <c r="D21" s="30">
        <v>62.408099999999997</v>
      </c>
      <c r="E21" s="30">
        <v>181.19239999999999</v>
      </c>
      <c r="F21" s="30" t="s">
        <v>150</v>
      </c>
      <c r="G21" s="30" t="s">
        <v>150</v>
      </c>
      <c r="H21" s="30">
        <v>416.49799999999999</v>
      </c>
      <c r="I21" s="30" t="s">
        <v>150</v>
      </c>
      <c r="J21" s="30">
        <v>130.37880000000001</v>
      </c>
      <c r="K21" s="30">
        <v>3234.0547000000001</v>
      </c>
      <c r="M21" s="25" t="s">
        <v>135</v>
      </c>
    </row>
    <row r="22" spans="1:13" ht="19.5" customHeight="1">
      <c r="A22" s="25" t="s">
        <v>16</v>
      </c>
      <c r="B22" s="30">
        <f t="shared" si="1"/>
        <v>477.4547</v>
      </c>
      <c r="C22" s="30"/>
      <c r="D22" s="30" t="s">
        <v>150</v>
      </c>
      <c r="E22" s="30" t="s">
        <v>150</v>
      </c>
      <c r="F22" s="30" t="s">
        <v>150</v>
      </c>
      <c r="G22" s="30" t="s">
        <v>150</v>
      </c>
      <c r="H22" s="30" t="s">
        <v>150</v>
      </c>
      <c r="I22" s="30" t="s">
        <v>150</v>
      </c>
      <c r="J22" s="30">
        <v>477.4547</v>
      </c>
      <c r="K22" s="30" t="s">
        <v>150</v>
      </c>
      <c r="M22" s="25" t="s">
        <v>136</v>
      </c>
    </row>
    <row r="23" spans="1:13" ht="19.5" customHeight="1">
      <c r="A23" s="31" t="s">
        <v>26</v>
      </c>
      <c r="B23" s="37">
        <f t="shared" si="1"/>
        <v>1405.8418999999999</v>
      </c>
      <c r="C23" s="37"/>
      <c r="D23" s="37" t="s">
        <v>150</v>
      </c>
      <c r="E23" s="37" t="s">
        <v>150</v>
      </c>
      <c r="F23" s="37" t="s">
        <v>150</v>
      </c>
      <c r="G23" s="37" t="s">
        <v>150</v>
      </c>
      <c r="H23" s="37" t="s">
        <v>150</v>
      </c>
      <c r="I23" s="37" t="s">
        <v>150</v>
      </c>
      <c r="J23" s="37">
        <v>1405.8418999999999</v>
      </c>
      <c r="K23" s="37" t="s">
        <v>150</v>
      </c>
      <c r="L23" s="38"/>
      <c r="M23" s="31" t="s">
        <v>137</v>
      </c>
    </row>
    <row r="24" spans="1:13" ht="23.25" customHeight="1">
      <c r="B24" s="30"/>
      <c r="C24" s="30"/>
      <c r="D24" s="30"/>
      <c r="E24" s="30"/>
      <c r="F24" s="30"/>
      <c r="G24" s="30"/>
      <c r="H24" s="30"/>
      <c r="I24" s="30"/>
      <c r="J24" s="30"/>
      <c r="K24" s="30"/>
    </row>
  </sheetData>
  <mergeCells count="4">
    <mergeCell ref="A1:M1"/>
    <mergeCell ref="A2:M2"/>
    <mergeCell ref="A3:M3"/>
    <mergeCell ref="D5:K5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:P19"/>
  <sheetViews>
    <sheetView zoomScale="120" workbookViewId="0">
      <selection activeCell="D6" sqref="D6:K9"/>
    </sheetView>
  </sheetViews>
  <sheetFormatPr defaultRowHeight="23.25" customHeight="1"/>
  <cols>
    <col min="1" max="1" width="16" style="13" customWidth="1"/>
    <col min="2" max="2" width="10" style="13" customWidth="1"/>
    <col min="3" max="3" width="3.42578125" style="13" customWidth="1"/>
    <col min="4" max="10" width="9.85546875" style="13" customWidth="1"/>
    <col min="11" max="11" width="10.5703125" style="13" customWidth="1"/>
    <col min="12" max="12" width="7.28515625" style="13" customWidth="1"/>
    <col min="13" max="13" width="17.42578125" style="13" customWidth="1"/>
    <col min="14" max="16384" width="9.140625" style="13"/>
  </cols>
  <sheetData>
    <row r="1" spans="1:16" s="1" customFormat="1" ht="20.100000000000001" customHeight="1">
      <c r="A1" s="66" t="s">
        <v>160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48"/>
      <c r="O1" s="48"/>
      <c r="P1" s="48"/>
    </row>
    <row r="2" spans="1:16" s="1" customFormat="1" ht="20.100000000000001" customHeight="1">
      <c r="A2" s="66" t="s">
        <v>175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48"/>
      <c r="O2" s="48"/>
      <c r="P2" s="48"/>
    </row>
    <row r="3" spans="1:16" s="1" customFormat="1" ht="20.100000000000001" customHeight="1">
      <c r="A3" s="66" t="s">
        <v>86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48"/>
      <c r="O3" s="48"/>
      <c r="P3" s="48"/>
    </row>
    <row r="4" spans="1:16" ht="7.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45"/>
      <c r="M4" s="45"/>
    </row>
    <row r="5" spans="1:16" s="5" customFormat="1" ht="20.100000000000001" customHeight="1">
      <c r="A5" s="2" t="s">
        <v>51</v>
      </c>
      <c r="B5" s="3" t="s">
        <v>52</v>
      </c>
      <c r="C5" s="3"/>
      <c r="D5" s="65" t="s">
        <v>104</v>
      </c>
      <c r="E5" s="65"/>
      <c r="F5" s="65"/>
      <c r="G5" s="65"/>
      <c r="H5" s="65"/>
      <c r="I5" s="65"/>
      <c r="J5" s="65"/>
      <c r="K5" s="65"/>
      <c r="L5" s="2"/>
      <c r="M5" s="2"/>
    </row>
    <row r="6" spans="1:16" s="5" customFormat="1" ht="17.100000000000001" customHeight="1">
      <c r="A6" s="6"/>
      <c r="B6" s="7" t="s">
        <v>50</v>
      </c>
      <c r="C6" s="7"/>
      <c r="D6" s="46" t="s">
        <v>22</v>
      </c>
      <c r="E6" s="46" t="s">
        <v>53</v>
      </c>
      <c r="F6" s="46" t="s">
        <v>54</v>
      </c>
      <c r="G6" s="46" t="s">
        <v>196</v>
      </c>
      <c r="H6" s="46" t="s">
        <v>197</v>
      </c>
      <c r="I6" s="39" t="s">
        <v>56</v>
      </c>
      <c r="J6" s="39" t="s">
        <v>203</v>
      </c>
      <c r="K6" s="46" t="s">
        <v>198</v>
      </c>
      <c r="L6" s="8"/>
      <c r="M6" s="9"/>
    </row>
    <row r="7" spans="1:16" s="5" customFormat="1" ht="17.100000000000001" customHeight="1">
      <c r="A7" s="11" t="s">
        <v>87</v>
      </c>
      <c r="B7" s="6"/>
      <c r="C7" s="6"/>
      <c r="D7" s="39"/>
      <c r="E7" s="39" t="s">
        <v>44</v>
      </c>
      <c r="F7" s="39" t="s">
        <v>60</v>
      </c>
      <c r="G7" s="46"/>
      <c r="H7" s="46" t="s">
        <v>55</v>
      </c>
      <c r="I7" s="46" t="s">
        <v>61</v>
      </c>
      <c r="J7" s="39" t="s">
        <v>204</v>
      </c>
      <c r="K7" s="46" t="s">
        <v>200</v>
      </c>
      <c r="L7" s="8"/>
      <c r="M7" s="12" t="s">
        <v>64</v>
      </c>
    </row>
    <row r="8" spans="1:16" s="5" customFormat="1" ht="17.100000000000001" customHeight="1">
      <c r="A8" s="14"/>
      <c r="B8" s="6"/>
      <c r="C8" s="6"/>
      <c r="D8" s="39" t="s">
        <v>65</v>
      </c>
      <c r="E8" s="39" t="s">
        <v>66</v>
      </c>
      <c r="F8" s="46" t="s">
        <v>68</v>
      </c>
      <c r="G8" s="46" t="s">
        <v>69</v>
      </c>
      <c r="H8" s="46" t="s">
        <v>70</v>
      </c>
      <c r="I8" s="46" t="s">
        <v>71</v>
      </c>
      <c r="J8" s="46" t="s">
        <v>72</v>
      </c>
      <c r="K8" s="46" t="s">
        <v>73</v>
      </c>
      <c r="L8" s="8"/>
      <c r="M8" s="9"/>
    </row>
    <row r="9" spans="1:16" s="5" customFormat="1" ht="17.100000000000001" customHeight="1">
      <c r="A9" s="15"/>
      <c r="B9" s="16"/>
      <c r="C9" s="16"/>
      <c r="D9" s="47" t="s">
        <v>77</v>
      </c>
      <c r="E9" s="47" t="s">
        <v>77</v>
      </c>
      <c r="F9" s="47" t="s">
        <v>79</v>
      </c>
      <c r="G9" s="47"/>
      <c r="H9" s="47"/>
      <c r="I9" s="47" t="s">
        <v>80</v>
      </c>
      <c r="J9" s="47" t="s">
        <v>81</v>
      </c>
      <c r="K9" s="47" t="s">
        <v>201</v>
      </c>
      <c r="L9" s="17"/>
      <c r="M9" s="18"/>
    </row>
    <row r="10" spans="1:16" s="36" customFormat="1" ht="21.75" customHeight="1">
      <c r="A10" s="12" t="s">
        <v>25</v>
      </c>
      <c r="B10" s="21">
        <f>SUM(D10:K10)</f>
        <v>17323.242600000001</v>
      </c>
      <c r="C10" s="21"/>
      <c r="D10" s="21">
        <f>SUM(D11:D19)</f>
        <v>5131.5573000000004</v>
      </c>
      <c r="E10" s="21">
        <f t="shared" ref="E10:K10" si="0">SUM(E11:E19)</f>
        <v>1403.2454</v>
      </c>
      <c r="F10" s="21">
        <f t="shared" si="0"/>
        <v>748.5204</v>
      </c>
      <c r="G10" s="21">
        <f t="shared" si="0"/>
        <v>368.61</v>
      </c>
      <c r="H10" s="21">
        <f t="shared" si="0"/>
        <v>622.48949999999991</v>
      </c>
      <c r="I10" s="21">
        <f t="shared" si="0"/>
        <v>6545.7569000000003</v>
      </c>
      <c r="J10" s="21">
        <f t="shared" si="0"/>
        <v>2164.0336000000002</v>
      </c>
      <c r="K10" s="21">
        <f t="shared" si="0"/>
        <v>339.02949999999998</v>
      </c>
      <c r="L10" s="8"/>
      <c r="M10" s="23" t="s">
        <v>50</v>
      </c>
    </row>
    <row r="11" spans="1:16" ht="19.5" customHeight="1">
      <c r="A11" s="25" t="s">
        <v>24</v>
      </c>
      <c r="B11" s="30">
        <f t="shared" ref="B11:B19" si="1">SUM(D11:K11)</f>
        <v>693.23910000000001</v>
      </c>
      <c r="C11" s="30"/>
      <c r="D11" s="30">
        <v>693.23910000000001</v>
      </c>
      <c r="E11" s="43" t="s">
        <v>150</v>
      </c>
      <c r="F11" s="43" t="s">
        <v>150</v>
      </c>
      <c r="G11" s="43" t="s">
        <v>150</v>
      </c>
      <c r="H11" s="43" t="s">
        <v>150</v>
      </c>
      <c r="I11" s="43" t="s">
        <v>150</v>
      </c>
      <c r="J11" s="43" t="s">
        <v>150</v>
      </c>
      <c r="K11" s="43" t="s">
        <v>150</v>
      </c>
      <c r="L11" s="36"/>
      <c r="M11" s="28" t="s">
        <v>47</v>
      </c>
    </row>
    <row r="12" spans="1:16" ht="19.5" customHeight="1">
      <c r="A12" s="25" t="s">
        <v>0</v>
      </c>
      <c r="B12" s="30">
        <f t="shared" si="1"/>
        <v>2848.6097</v>
      </c>
      <c r="C12" s="30"/>
      <c r="D12" s="30">
        <v>2848.6097</v>
      </c>
      <c r="E12" s="43" t="s">
        <v>150</v>
      </c>
      <c r="F12" s="43" t="s">
        <v>150</v>
      </c>
      <c r="G12" s="43" t="s">
        <v>150</v>
      </c>
      <c r="H12" s="43" t="s">
        <v>150</v>
      </c>
      <c r="I12" s="43" t="s">
        <v>150</v>
      </c>
      <c r="J12" s="43" t="s">
        <v>150</v>
      </c>
      <c r="K12" s="43" t="s">
        <v>150</v>
      </c>
      <c r="L12" s="5"/>
      <c r="M12" s="29" t="s">
        <v>45</v>
      </c>
    </row>
    <row r="13" spans="1:16" ht="19.5" customHeight="1">
      <c r="A13" s="25" t="s">
        <v>6</v>
      </c>
      <c r="B13" s="30">
        <f t="shared" si="1"/>
        <v>2297.3670000000002</v>
      </c>
      <c r="C13" s="30"/>
      <c r="D13" s="30">
        <v>894.12159999999994</v>
      </c>
      <c r="E13" s="30">
        <v>1403.2454</v>
      </c>
      <c r="F13" s="43" t="s">
        <v>150</v>
      </c>
      <c r="G13" s="43" t="s">
        <v>150</v>
      </c>
      <c r="H13" s="43" t="s">
        <v>150</v>
      </c>
      <c r="I13" s="43" t="s">
        <v>150</v>
      </c>
      <c r="J13" s="43" t="s">
        <v>150</v>
      </c>
      <c r="K13" s="43" t="s">
        <v>150</v>
      </c>
      <c r="L13" s="5"/>
      <c r="M13" s="25" t="s">
        <v>99</v>
      </c>
    </row>
    <row r="14" spans="1:16" ht="19.5" customHeight="1">
      <c r="A14" s="25" t="s">
        <v>107</v>
      </c>
      <c r="B14" s="30">
        <f t="shared" si="1"/>
        <v>96.168000000000006</v>
      </c>
      <c r="C14" s="30"/>
      <c r="D14" s="30">
        <v>96.168000000000006</v>
      </c>
      <c r="E14" s="43" t="s">
        <v>150</v>
      </c>
      <c r="F14" s="43" t="s">
        <v>150</v>
      </c>
      <c r="G14" s="43" t="s">
        <v>150</v>
      </c>
      <c r="H14" s="43" t="s">
        <v>150</v>
      </c>
      <c r="I14" s="43" t="s">
        <v>150</v>
      </c>
      <c r="J14" s="43" t="s">
        <v>150</v>
      </c>
      <c r="K14" s="43" t="s">
        <v>150</v>
      </c>
      <c r="L14" s="10"/>
      <c r="M14" s="25" t="s">
        <v>147</v>
      </c>
    </row>
    <row r="15" spans="1:16" ht="19.5" customHeight="1">
      <c r="A15" s="25" t="s">
        <v>12</v>
      </c>
      <c r="B15" s="30">
        <f t="shared" si="1"/>
        <v>531.52389999999991</v>
      </c>
      <c r="C15" s="30"/>
      <c r="D15" s="43" t="s">
        <v>150</v>
      </c>
      <c r="E15" s="43" t="s">
        <v>150</v>
      </c>
      <c r="F15" s="43" t="s">
        <v>150</v>
      </c>
      <c r="G15" s="43" t="s">
        <v>150</v>
      </c>
      <c r="H15" s="30">
        <v>192.49439999999998</v>
      </c>
      <c r="I15" s="43" t="s">
        <v>150</v>
      </c>
      <c r="J15" s="43" t="s">
        <v>150</v>
      </c>
      <c r="K15" s="30">
        <v>339.02949999999998</v>
      </c>
      <c r="M15" s="25" t="s">
        <v>129</v>
      </c>
    </row>
    <row r="16" spans="1:16" ht="19.5" customHeight="1">
      <c r="A16" s="25" t="s">
        <v>40</v>
      </c>
      <c r="B16" s="30">
        <f t="shared" si="1"/>
        <v>220.52680000000001</v>
      </c>
      <c r="C16" s="30"/>
      <c r="D16" s="43" t="s">
        <v>150</v>
      </c>
      <c r="E16" s="43" t="s">
        <v>150</v>
      </c>
      <c r="F16" s="43" t="s">
        <v>150</v>
      </c>
      <c r="G16" s="43" t="s">
        <v>150</v>
      </c>
      <c r="H16" s="43" t="s">
        <v>150</v>
      </c>
      <c r="I16" s="43" t="s">
        <v>150</v>
      </c>
      <c r="J16" s="30">
        <v>220.52680000000001</v>
      </c>
      <c r="K16" s="43" t="s">
        <v>150</v>
      </c>
      <c r="M16" s="25" t="s">
        <v>130</v>
      </c>
    </row>
    <row r="17" spans="1:13" ht="19.5" customHeight="1">
      <c r="A17" s="25" t="s">
        <v>36</v>
      </c>
      <c r="B17" s="30">
        <f t="shared" si="1"/>
        <v>427.55420000000004</v>
      </c>
      <c r="C17" s="30"/>
      <c r="D17" s="30">
        <v>164.84180000000001</v>
      </c>
      <c r="E17" s="43" t="s">
        <v>150</v>
      </c>
      <c r="F17" s="30">
        <v>209.8366</v>
      </c>
      <c r="G17" s="30">
        <v>52.875799999999998</v>
      </c>
      <c r="H17" s="43" t="s">
        <v>150</v>
      </c>
      <c r="I17" s="43" t="s">
        <v>150</v>
      </c>
      <c r="J17" s="43" t="s">
        <v>150</v>
      </c>
      <c r="K17" s="43" t="s">
        <v>150</v>
      </c>
      <c r="M17" s="25" t="s">
        <v>135</v>
      </c>
    </row>
    <row r="18" spans="1:13" ht="19.5" customHeight="1">
      <c r="A18" s="25" t="s">
        <v>16</v>
      </c>
      <c r="B18" s="30">
        <f t="shared" si="1"/>
        <v>9778.2587999999996</v>
      </c>
      <c r="C18" s="30"/>
      <c r="D18" s="30">
        <v>434.57709999999997</v>
      </c>
      <c r="E18" s="43" t="s">
        <v>150</v>
      </c>
      <c r="F18" s="30">
        <v>538.68380000000002</v>
      </c>
      <c r="G18" s="30">
        <v>315.73419999999999</v>
      </c>
      <c r="H18" s="43" t="s">
        <v>150</v>
      </c>
      <c r="I18" s="30">
        <v>6545.7569000000003</v>
      </c>
      <c r="J18" s="30">
        <v>1943.5068000000001</v>
      </c>
      <c r="K18" s="43" t="s">
        <v>150</v>
      </c>
      <c r="M18" s="25" t="s">
        <v>136</v>
      </c>
    </row>
    <row r="19" spans="1:13" ht="19.5" customHeight="1">
      <c r="A19" s="31" t="s">
        <v>26</v>
      </c>
      <c r="B19" s="37">
        <f t="shared" si="1"/>
        <v>429.99509999999998</v>
      </c>
      <c r="C19" s="37"/>
      <c r="D19" s="42" t="s">
        <v>150</v>
      </c>
      <c r="E19" s="42" t="s">
        <v>150</v>
      </c>
      <c r="F19" s="42" t="s">
        <v>150</v>
      </c>
      <c r="G19" s="42" t="s">
        <v>150</v>
      </c>
      <c r="H19" s="37">
        <v>429.99509999999998</v>
      </c>
      <c r="I19" s="42" t="s">
        <v>150</v>
      </c>
      <c r="J19" s="42" t="s">
        <v>150</v>
      </c>
      <c r="K19" s="42" t="s">
        <v>150</v>
      </c>
      <c r="L19" s="38"/>
      <c r="M19" s="31" t="s">
        <v>137</v>
      </c>
    </row>
  </sheetData>
  <mergeCells count="4">
    <mergeCell ref="A1:M1"/>
    <mergeCell ref="A2:M2"/>
    <mergeCell ref="A3:M3"/>
    <mergeCell ref="D5:K5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:Q20"/>
  <sheetViews>
    <sheetView zoomScale="120" workbookViewId="0">
      <selection activeCell="I19" sqref="I19"/>
    </sheetView>
  </sheetViews>
  <sheetFormatPr defaultRowHeight="23.25" customHeight="1"/>
  <cols>
    <col min="1" max="1" width="14.85546875" style="13" customWidth="1"/>
    <col min="2" max="2" width="9.140625" style="13"/>
    <col min="3" max="3" width="3.42578125" style="13" customWidth="1"/>
    <col min="4" max="5" width="9.28515625" style="13" customWidth="1"/>
    <col min="6" max="6" width="10" style="13" customWidth="1"/>
    <col min="7" max="8" width="9.28515625" style="13" customWidth="1"/>
    <col min="9" max="9" width="8.7109375" style="13" customWidth="1"/>
    <col min="10" max="10" width="9.28515625" style="13" customWidth="1"/>
    <col min="11" max="11" width="10.42578125" style="13" customWidth="1"/>
    <col min="12" max="12" width="7.7109375" style="13" customWidth="1"/>
    <col min="13" max="13" width="6.28515625" style="13" customWidth="1"/>
    <col min="14" max="14" width="14.85546875" style="13" customWidth="1"/>
    <col min="15" max="16384" width="9.140625" style="13"/>
  </cols>
  <sheetData>
    <row r="1" spans="1:17" s="1" customFormat="1" ht="20.100000000000001" customHeight="1">
      <c r="A1" s="66" t="s">
        <v>159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48"/>
      <c r="P1" s="48"/>
      <c r="Q1" s="48"/>
    </row>
    <row r="2" spans="1:17" s="1" customFormat="1" ht="20.100000000000001" customHeight="1">
      <c r="A2" s="66" t="s">
        <v>174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48"/>
      <c r="P2" s="48"/>
      <c r="Q2" s="48"/>
    </row>
    <row r="3" spans="1:17" s="1" customFormat="1" ht="20.100000000000001" customHeight="1">
      <c r="A3" s="66" t="s">
        <v>86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48"/>
      <c r="P3" s="48"/>
      <c r="Q3" s="48"/>
    </row>
    <row r="4" spans="1:17" ht="7.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45"/>
      <c r="N4" s="45"/>
    </row>
    <row r="5" spans="1:17" s="5" customFormat="1" ht="20.100000000000001" customHeight="1">
      <c r="A5" s="2" t="s">
        <v>51</v>
      </c>
      <c r="B5" s="3" t="s">
        <v>52</v>
      </c>
      <c r="C5" s="3"/>
      <c r="D5" s="65" t="s">
        <v>104</v>
      </c>
      <c r="E5" s="65"/>
      <c r="F5" s="65"/>
      <c r="G5" s="65"/>
      <c r="H5" s="65"/>
      <c r="I5" s="65"/>
      <c r="J5" s="65"/>
      <c r="K5" s="65"/>
      <c r="L5" s="65"/>
      <c r="M5" s="2"/>
      <c r="N5" s="2"/>
    </row>
    <row r="6" spans="1:17" s="5" customFormat="1" ht="17.25" customHeight="1">
      <c r="A6" s="6"/>
      <c r="B6" s="7" t="s">
        <v>50</v>
      </c>
      <c r="C6" s="7"/>
      <c r="D6" s="46" t="s">
        <v>22</v>
      </c>
      <c r="E6" s="46" t="s">
        <v>53</v>
      </c>
      <c r="F6" s="46" t="s">
        <v>54</v>
      </c>
      <c r="G6" s="46" t="s">
        <v>196</v>
      </c>
      <c r="H6" s="46" t="s">
        <v>197</v>
      </c>
      <c r="I6" s="39" t="s">
        <v>56</v>
      </c>
      <c r="J6" s="39" t="s">
        <v>203</v>
      </c>
      <c r="K6" s="46" t="s">
        <v>88</v>
      </c>
      <c r="L6" s="46" t="s">
        <v>59</v>
      </c>
      <c r="M6" s="8"/>
      <c r="N6" s="9"/>
    </row>
    <row r="7" spans="1:17" s="5" customFormat="1" ht="17.25" customHeight="1">
      <c r="A7" s="11" t="s">
        <v>87</v>
      </c>
      <c r="B7" s="6"/>
      <c r="C7" s="6"/>
      <c r="D7" s="39"/>
      <c r="E7" s="39" t="s">
        <v>44</v>
      </c>
      <c r="F7" s="39" t="s">
        <v>60</v>
      </c>
      <c r="G7" s="46"/>
      <c r="H7" s="46" t="s">
        <v>55</v>
      </c>
      <c r="I7" s="46" t="s">
        <v>61</v>
      </c>
      <c r="J7" s="39" t="s">
        <v>204</v>
      </c>
      <c r="K7" s="39"/>
      <c r="L7" s="39"/>
      <c r="M7" s="8"/>
      <c r="N7" s="12" t="s">
        <v>64</v>
      </c>
    </row>
    <row r="8" spans="1:17" s="5" customFormat="1" ht="17.25" customHeight="1">
      <c r="A8" s="14"/>
      <c r="B8" s="6"/>
      <c r="C8" s="6"/>
      <c r="D8" s="39" t="s">
        <v>65</v>
      </c>
      <c r="E8" s="39" t="s">
        <v>66</v>
      </c>
      <c r="F8" s="46" t="s">
        <v>68</v>
      </c>
      <c r="G8" s="46" t="s">
        <v>69</v>
      </c>
      <c r="H8" s="46" t="s">
        <v>70</v>
      </c>
      <c r="I8" s="46" t="s">
        <v>71</v>
      </c>
      <c r="J8" s="46" t="s">
        <v>72</v>
      </c>
      <c r="K8" s="39" t="s">
        <v>75</v>
      </c>
      <c r="L8" s="46" t="s">
        <v>202</v>
      </c>
      <c r="M8" s="8"/>
      <c r="N8" s="9"/>
    </row>
    <row r="9" spans="1:17" s="5" customFormat="1" ht="17.25" customHeight="1">
      <c r="A9" s="15"/>
      <c r="B9" s="16"/>
      <c r="C9" s="16"/>
      <c r="D9" s="47" t="s">
        <v>77</v>
      </c>
      <c r="E9" s="47" t="s">
        <v>77</v>
      </c>
      <c r="F9" s="47" t="s">
        <v>79</v>
      </c>
      <c r="G9" s="47"/>
      <c r="H9" s="47"/>
      <c r="I9" s="47" t="s">
        <v>80</v>
      </c>
      <c r="J9" s="47" t="s">
        <v>81</v>
      </c>
      <c r="K9" s="47" t="s">
        <v>83</v>
      </c>
      <c r="L9" s="47"/>
      <c r="M9" s="17"/>
      <c r="N9" s="18"/>
    </row>
    <row r="10" spans="1:17" s="36" customFormat="1" ht="20.25" customHeight="1">
      <c r="A10" s="12" t="s">
        <v>25</v>
      </c>
      <c r="B10" s="21">
        <f>SUM(D10:L10)</f>
        <v>4512.0182000000004</v>
      </c>
      <c r="C10" s="21"/>
      <c r="D10" s="21">
        <f>SUM(D11:D20)</f>
        <v>1059.2042000000001</v>
      </c>
      <c r="E10" s="21">
        <f t="shared" ref="E10:L10" si="0">SUM(E11:E20)</f>
        <v>198.32740000000001</v>
      </c>
      <c r="F10" s="21">
        <f t="shared" si="0"/>
        <v>258.65289999999999</v>
      </c>
      <c r="G10" s="21">
        <f t="shared" si="0"/>
        <v>340.70490000000001</v>
      </c>
      <c r="H10" s="21">
        <f t="shared" si="0"/>
        <v>51.656100000000002</v>
      </c>
      <c r="I10" s="21">
        <f t="shared" si="0"/>
        <v>240.5849</v>
      </c>
      <c r="J10" s="21">
        <f t="shared" si="0"/>
        <v>1783.7332000000001</v>
      </c>
      <c r="K10" s="21">
        <f t="shared" si="0"/>
        <v>73.563000000000002</v>
      </c>
      <c r="L10" s="21">
        <f t="shared" si="0"/>
        <v>505.59160000000003</v>
      </c>
      <c r="M10" s="8"/>
      <c r="N10" s="23" t="s">
        <v>50</v>
      </c>
    </row>
    <row r="11" spans="1:17" ht="19.5" customHeight="1">
      <c r="A11" s="25" t="s">
        <v>0</v>
      </c>
      <c r="B11" s="30">
        <f t="shared" ref="B11:B20" si="1">SUM(D11:L11)</f>
        <v>447.49399999999997</v>
      </c>
      <c r="C11" s="30"/>
      <c r="D11" s="30">
        <v>447.49399999999997</v>
      </c>
      <c r="E11" s="43" t="s">
        <v>150</v>
      </c>
      <c r="F11" s="43" t="s">
        <v>150</v>
      </c>
      <c r="G11" s="43" t="s">
        <v>150</v>
      </c>
      <c r="H11" s="43" t="s">
        <v>150</v>
      </c>
      <c r="I11" s="43" t="s">
        <v>150</v>
      </c>
      <c r="J11" s="43" t="s">
        <v>150</v>
      </c>
      <c r="K11" s="43" t="s">
        <v>150</v>
      </c>
      <c r="L11" s="43" t="s">
        <v>150</v>
      </c>
      <c r="M11" s="5"/>
      <c r="N11" s="29" t="s">
        <v>153</v>
      </c>
    </row>
    <row r="12" spans="1:17" ht="19.5" customHeight="1">
      <c r="A12" s="25" t="s">
        <v>5</v>
      </c>
      <c r="B12" s="30">
        <f t="shared" si="1"/>
        <v>170.17519999999999</v>
      </c>
      <c r="C12" s="30"/>
      <c r="D12" s="43" t="s">
        <v>150</v>
      </c>
      <c r="E12" s="43" t="s">
        <v>150</v>
      </c>
      <c r="F12" s="43" t="s">
        <v>150</v>
      </c>
      <c r="G12" s="43" t="s">
        <v>150</v>
      </c>
      <c r="H12" s="43" t="s">
        <v>150</v>
      </c>
      <c r="I12" s="43" t="s">
        <v>150</v>
      </c>
      <c r="J12" s="30">
        <v>170.17519999999999</v>
      </c>
      <c r="K12" s="43" t="s">
        <v>150</v>
      </c>
      <c r="L12" s="43" t="s">
        <v>150</v>
      </c>
      <c r="M12" s="5"/>
      <c r="N12" s="25" t="s">
        <v>98</v>
      </c>
    </row>
    <row r="13" spans="1:17" ht="19.5" customHeight="1">
      <c r="A13" s="25" t="s">
        <v>6</v>
      </c>
      <c r="B13" s="30">
        <f t="shared" si="1"/>
        <v>808.48820000000001</v>
      </c>
      <c r="C13" s="30"/>
      <c r="D13" s="30">
        <v>379.03949999999998</v>
      </c>
      <c r="E13" s="43" t="s">
        <v>150</v>
      </c>
      <c r="F13" s="43" t="s">
        <v>150</v>
      </c>
      <c r="G13" s="43" t="s">
        <v>150</v>
      </c>
      <c r="H13" s="43" t="s">
        <v>150</v>
      </c>
      <c r="I13" s="43" t="s">
        <v>150</v>
      </c>
      <c r="J13" s="30">
        <v>429.44869999999997</v>
      </c>
      <c r="K13" s="43" t="s">
        <v>150</v>
      </c>
      <c r="L13" s="43" t="s">
        <v>150</v>
      </c>
      <c r="M13" s="5"/>
      <c r="N13" s="25" t="s">
        <v>99</v>
      </c>
    </row>
    <row r="14" spans="1:17" ht="19.5" customHeight="1">
      <c r="A14" s="25" t="s">
        <v>96</v>
      </c>
      <c r="B14" s="30">
        <f t="shared" si="1"/>
        <v>232.67070000000001</v>
      </c>
      <c r="C14" s="30"/>
      <c r="D14" s="30">
        <v>232.67070000000001</v>
      </c>
      <c r="E14" s="43" t="s">
        <v>150</v>
      </c>
      <c r="F14" s="43" t="s">
        <v>150</v>
      </c>
      <c r="G14" s="43" t="s">
        <v>150</v>
      </c>
      <c r="H14" s="43" t="s">
        <v>150</v>
      </c>
      <c r="I14" s="43" t="s">
        <v>150</v>
      </c>
      <c r="J14" s="43" t="s">
        <v>150</v>
      </c>
      <c r="K14" s="43" t="s">
        <v>150</v>
      </c>
      <c r="L14" s="43" t="s">
        <v>150</v>
      </c>
      <c r="M14" s="10"/>
      <c r="N14" s="25" t="s">
        <v>118</v>
      </c>
    </row>
    <row r="15" spans="1:17" ht="19.5" customHeight="1">
      <c r="A15" s="25" t="s">
        <v>18</v>
      </c>
      <c r="B15" s="30">
        <f t="shared" si="1"/>
        <v>51.656100000000002</v>
      </c>
      <c r="C15" s="30"/>
      <c r="D15" s="43" t="s">
        <v>150</v>
      </c>
      <c r="E15" s="43" t="s">
        <v>150</v>
      </c>
      <c r="F15" s="43" t="s">
        <v>150</v>
      </c>
      <c r="G15" s="43" t="s">
        <v>150</v>
      </c>
      <c r="H15" s="30">
        <v>51.656100000000002</v>
      </c>
      <c r="I15" s="43" t="s">
        <v>150</v>
      </c>
      <c r="J15" s="43" t="s">
        <v>150</v>
      </c>
      <c r="K15" s="43" t="s">
        <v>150</v>
      </c>
      <c r="L15" s="43" t="s">
        <v>150</v>
      </c>
      <c r="M15" s="10"/>
      <c r="N15" s="25" t="s">
        <v>120</v>
      </c>
    </row>
    <row r="16" spans="1:17" ht="19.5" customHeight="1">
      <c r="A16" s="25" t="s">
        <v>14</v>
      </c>
      <c r="B16" s="30">
        <f t="shared" si="1"/>
        <v>373.79430000000002</v>
      </c>
      <c r="C16" s="30"/>
      <c r="D16" s="43" t="s">
        <v>150</v>
      </c>
      <c r="E16" s="43" t="s">
        <v>150</v>
      </c>
      <c r="F16" s="43" t="s">
        <v>150</v>
      </c>
      <c r="G16" s="43" t="s">
        <v>150</v>
      </c>
      <c r="H16" s="43" t="s">
        <v>150</v>
      </c>
      <c r="I16" s="43" t="s">
        <v>150</v>
      </c>
      <c r="J16" s="43" t="s">
        <v>150</v>
      </c>
      <c r="K16" s="43" t="s">
        <v>150</v>
      </c>
      <c r="L16" s="30">
        <v>373.79430000000002</v>
      </c>
      <c r="N16" s="25" t="s">
        <v>132</v>
      </c>
    </row>
    <row r="17" spans="1:14" ht="19.5" customHeight="1">
      <c r="A17" s="25" t="s">
        <v>36</v>
      </c>
      <c r="B17" s="30">
        <f t="shared" si="1"/>
        <v>419.71770000000004</v>
      </c>
      <c r="C17" s="30"/>
      <c r="D17" s="43" t="s">
        <v>150</v>
      </c>
      <c r="E17" s="43" t="s">
        <v>150</v>
      </c>
      <c r="F17" s="30">
        <v>79.012799999999999</v>
      </c>
      <c r="G17" s="30">
        <v>340.70490000000001</v>
      </c>
      <c r="H17" s="43" t="s">
        <v>150</v>
      </c>
      <c r="I17" s="43" t="s">
        <v>150</v>
      </c>
      <c r="J17" s="43" t="s">
        <v>150</v>
      </c>
      <c r="K17" s="43" t="s">
        <v>150</v>
      </c>
      <c r="L17" s="43" t="s">
        <v>150</v>
      </c>
      <c r="N17" s="25" t="s">
        <v>135</v>
      </c>
    </row>
    <row r="18" spans="1:14" ht="19.5" customHeight="1">
      <c r="A18" s="25" t="s">
        <v>16</v>
      </c>
      <c r="B18" s="30">
        <f t="shared" si="1"/>
        <v>241.31049999999999</v>
      </c>
      <c r="C18" s="30"/>
      <c r="D18" s="43" t="s">
        <v>150</v>
      </c>
      <c r="E18" s="43" t="s">
        <v>150</v>
      </c>
      <c r="F18" s="30">
        <v>179.64009999999999</v>
      </c>
      <c r="G18" s="43" t="s">
        <v>150</v>
      </c>
      <c r="H18" s="43" t="s">
        <v>150</v>
      </c>
      <c r="I18" s="43" t="s">
        <v>150</v>
      </c>
      <c r="J18" s="30">
        <v>61.670400000000001</v>
      </c>
      <c r="K18" s="43" t="s">
        <v>150</v>
      </c>
      <c r="L18" s="43" t="s">
        <v>150</v>
      </c>
      <c r="N18" s="25" t="s">
        <v>136</v>
      </c>
    </row>
    <row r="19" spans="1:14" ht="19.5" customHeight="1">
      <c r="A19" s="25" t="s">
        <v>26</v>
      </c>
      <c r="B19" s="30">
        <f t="shared" si="1"/>
        <v>1657.8552999999999</v>
      </c>
      <c r="C19" s="30"/>
      <c r="D19" s="43" t="s">
        <v>150</v>
      </c>
      <c r="E19" s="30">
        <v>198.32740000000001</v>
      </c>
      <c r="F19" s="43" t="s">
        <v>150</v>
      </c>
      <c r="G19" s="43" t="s">
        <v>150</v>
      </c>
      <c r="H19" s="43" t="s">
        <v>150</v>
      </c>
      <c r="I19" s="30">
        <v>240.5849</v>
      </c>
      <c r="J19" s="30">
        <v>1087.1457</v>
      </c>
      <c r="K19" s="43" t="s">
        <v>150</v>
      </c>
      <c r="L19" s="30">
        <v>131.79730000000001</v>
      </c>
      <c r="N19" s="25" t="s">
        <v>137</v>
      </c>
    </row>
    <row r="20" spans="1:14" ht="19.5" customHeight="1">
      <c r="A20" s="31" t="s">
        <v>17</v>
      </c>
      <c r="B20" s="37">
        <f t="shared" si="1"/>
        <v>108.8562</v>
      </c>
      <c r="C20" s="37"/>
      <c r="D20" s="42" t="s">
        <v>150</v>
      </c>
      <c r="E20" s="42" t="s">
        <v>150</v>
      </c>
      <c r="F20" s="42" t="s">
        <v>150</v>
      </c>
      <c r="G20" s="42" t="s">
        <v>150</v>
      </c>
      <c r="H20" s="42" t="s">
        <v>150</v>
      </c>
      <c r="I20" s="42" t="s">
        <v>150</v>
      </c>
      <c r="J20" s="37">
        <v>35.293199999999999</v>
      </c>
      <c r="K20" s="37">
        <v>73.563000000000002</v>
      </c>
      <c r="L20" s="42" t="s">
        <v>150</v>
      </c>
      <c r="M20" s="38"/>
      <c r="N20" s="31" t="s">
        <v>139</v>
      </c>
    </row>
  </sheetData>
  <mergeCells count="4">
    <mergeCell ref="A1:N1"/>
    <mergeCell ref="A2:N2"/>
    <mergeCell ref="A3:N3"/>
    <mergeCell ref="D5:L5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/>
  <dimension ref="A1:R20"/>
  <sheetViews>
    <sheetView zoomScale="120" workbookViewId="0">
      <selection activeCell="D6" sqref="D6:N9"/>
    </sheetView>
  </sheetViews>
  <sheetFormatPr defaultRowHeight="23.25" customHeight="1"/>
  <cols>
    <col min="1" max="1" width="14.42578125" style="13" customWidth="1"/>
    <col min="2" max="2" width="7.7109375" style="13" customWidth="1"/>
    <col min="3" max="3" width="2.140625" style="13" customWidth="1"/>
    <col min="4" max="4" width="7.140625" style="13" customWidth="1"/>
    <col min="5" max="5" width="7.5703125" style="13" customWidth="1"/>
    <col min="6" max="6" width="9.140625" style="13"/>
    <col min="7" max="7" width="9.42578125" style="13" customWidth="1"/>
    <col min="8" max="9" width="8" style="13" customWidth="1"/>
    <col min="10" max="10" width="7.140625" style="13" customWidth="1"/>
    <col min="11" max="11" width="9" style="13" customWidth="1"/>
    <col min="12" max="13" width="8.85546875" style="13" customWidth="1"/>
    <col min="14" max="14" width="6.140625" style="13" customWidth="1"/>
    <col min="15" max="15" width="3.5703125" style="13" customWidth="1"/>
    <col min="16" max="16" width="14.28515625" style="13" customWidth="1"/>
    <col min="17" max="16384" width="9.140625" style="13"/>
  </cols>
  <sheetData>
    <row r="1" spans="1:18" s="1" customFormat="1" ht="20.100000000000001" customHeight="1">
      <c r="A1" s="66" t="s">
        <v>158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48"/>
      <c r="R1" s="48"/>
    </row>
    <row r="2" spans="1:18" s="1" customFormat="1" ht="20.100000000000001" customHeight="1">
      <c r="A2" s="66" t="s">
        <v>173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48"/>
      <c r="R2" s="48"/>
    </row>
    <row r="3" spans="1:18" s="1" customFormat="1" ht="20.100000000000001" customHeight="1">
      <c r="A3" s="66" t="s">
        <v>86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48"/>
      <c r="R3" s="48"/>
    </row>
    <row r="4" spans="1:18" ht="7.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45"/>
      <c r="P4" s="45"/>
    </row>
    <row r="5" spans="1:18" s="5" customFormat="1" ht="20.100000000000001" customHeight="1">
      <c r="A5" s="2" t="s">
        <v>51</v>
      </c>
      <c r="B5" s="3" t="s">
        <v>52</v>
      </c>
      <c r="C5" s="3"/>
      <c r="D5" s="65" t="s">
        <v>104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2"/>
      <c r="P5" s="2"/>
    </row>
    <row r="6" spans="1:18" s="5" customFormat="1" ht="17.25" customHeight="1">
      <c r="A6" s="6"/>
      <c r="B6" s="7" t="s">
        <v>50</v>
      </c>
      <c r="C6" s="7"/>
      <c r="D6" s="46" t="s">
        <v>22</v>
      </c>
      <c r="E6" s="46" t="s">
        <v>53</v>
      </c>
      <c r="F6" s="46" t="s">
        <v>195</v>
      </c>
      <c r="G6" s="46" t="s">
        <v>54</v>
      </c>
      <c r="H6" s="46" t="s">
        <v>196</v>
      </c>
      <c r="I6" s="46" t="s">
        <v>197</v>
      </c>
      <c r="J6" s="39" t="s">
        <v>56</v>
      </c>
      <c r="K6" s="39" t="s">
        <v>203</v>
      </c>
      <c r="L6" s="46" t="s">
        <v>198</v>
      </c>
      <c r="M6" s="46" t="s">
        <v>88</v>
      </c>
      <c r="N6" s="46" t="s">
        <v>59</v>
      </c>
      <c r="O6" s="8"/>
      <c r="P6" s="9"/>
    </row>
    <row r="7" spans="1:18" s="5" customFormat="1" ht="17.25" customHeight="1">
      <c r="A7" s="11" t="s">
        <v>87</v>
      </c>
      <c r="B7" s="6"/>
      <c r="C7" s="6"/>
      <c r="D7" s="39"/>
      <c r="E7" s="39" t="s">
        <v>44</v>
      </c>
      <c r="F7" s="46" t="s">
        <v>199</v>
      </c>
      <c r="G7" s="39" t="s">
        <v>60</v>
      </c>
      <c r="H7" s="46"/>
      <c r="I7" s="46" t="s">
        <v>55</v>
      </c>
      <c r="J7" s="46" t="s">
        <v>61</v>
      </c>
      <c r="K7" s="39" t="s">
        <v>204</v>
      </c>
      <c r="L7" s="46" t="s">
        <v>200</v>
      </c>
      <c r="M7" s="39"/>
      <c r="N7" s="39"/>
      <c r="O7" s="8"/>
      <c r="P7" s="12" t="s">
        <v>64</v>
      </c>
    </row>
    <row r="8" spans="1:18" s="5" customFormat="1" ht="17.100000000000001" customHeight="1">
      <c r="A8" s="14"/>
      <c r="B8" s="6"/>
      <c r="C8" s="6"/>
      <c r="D8" s="39" t="s">
        <v>65</v>
      </c>
      <c r="E8" s="39" t="s">
        <v>66</v>
      </c>
      <c r="F8" s="39" t="s">
        <v>67</v>
      </c>
      <c r="G8" s="46" t="s">
        <v>68</v>
      </c>
      <c r="H8" s="46" t="s">
        <v>69</v>
      </c>
      <c r="I8" s="46" t="s">
        <v>70</v>
      </c>
      <c r="J8" s="46" t="s">
        <v>71</v>
      </c>
      <c r="K8" s="46" t="s">
        <v>72</v>
      </c>
      <c r="L8" s="46" t="s">
        <v>73</v>
      </c>
      <c r="M8" s="39" t="s">
        <v>75</v>
      </c>
      <c r="N8" s="46" t="s">
        <v>202</v>
      </c>
      <c r="O8" s="8"/>
      <c r="P8" s="9"/>
    </row>
    <row r="9" spans="1:18" s="5" customFormat="1" ht="17.100000000000001" customHeight="1">
      <c r="A9" s="15"/>
      <c r="B9" s="16"/>
      <c r="C9" s="16"/>
      <c r="D9" s="47" t="s">
        <v>77</v>
      </c>
      <c r="E9" s="47" t="s">
        <v>77</v>
      </c>
      <c r="F9" s="47" t="s">
        <v>78</v>
      </c>
      <c r="G9" s="47" t="s">
        <v>79</v>
      </c>
      <c r="H9" s="47"/>
      <c r="I9" s="47"/>
      <c r="J9" s="47" t="s">
        <v>80</v>
      </c>
      <c r="K9" s="47" t="s">
        <v>81</v>
      </c>
      <c r="L9" s="47" t="s">
        <v>201</v>
      </c>
      <c r="M9" s="47" t="s">
        <v>83</v>
      </c>
      <c r="N9" s="47"/>
      <c r="O9" s="17"/>
      <c r="P9" s="18"/>
    </row>
    <row r="10" spans="1:18" s="36" customFormat="1" ht="21.75" customHeight="1">
      <c r="A10" s="12" t="s">
        <v>25</v>
      </c>
      <c r="B10" s="21">
        <f>SUM(D10:N10)</f>
        <v>15459.479100000002</v>
      </c>
      <c r="C10" s="21"/>
      <c r="D10" s="21">
        <f>SUM(D11:D20)</f>
        <v>2570.2106000000003</v>
      </c>
      <c r="E10" s="21">
        <f t="shared" ref="E10:N10" si="0">SUM(E11:E20)</f>
        <v>180.2269</v>
      </c>
      <c r="F10" s="21">
        <f t="shared" si="0"/>
        <v>3536.0974999999999</v>
      </c>
      <c r="G10" s="21">
        <f t="shared" si="0"/>
        <v>71.158600000000007</v>
      </c>
      <c r="H10" s="21">
        <f t="shared" si="0"/>
        <v>483.05399999999997</v>
      </c>
      <c r="I10" s="21">
        <f t="shared" si="0"/>
        <v>470.58879999999999</v>
      </c>
      <c r="J10" s="21">
        <f t="shared" si="0"/>
        <v>1221.0835000000002</v>
      </c>
      <c r="K10" s="21">
        <f t="shared" si="0"/>
        <v>5867.9856</v>
      </c>
      <c r="L10" s="21">
        <f t="shared" si="0"/>
        <v>715.19100000000003</v>
      </c>
      <c r="M10" s="21">
        <f t="shared" si="0"/>
        <v>37.644799999999996</v>
      </c>
      <c r="N10" s="21">
        <f t="shared" si="0"/>
        <v>306.23779999999999</v>
      </c>
      <c r="O10" s="8"/>
      <c r="P10" s="23" t="s">
        <v>50</v>
      </c>
    </row>
    <row r="11" spans="1:18" ht="19.5" customHeight="1">
      <c r="A11" s="25" t="s">
        <v>24</v>
      </c>
      <c r="B11" s="30">
        <f t="shared" ref="B11:B20" si="1">SUM(D11:N11)</f>
        <v>6768.1579000000002</v>
      </c>
      <c r="C11" s="30"/>
      <c r="D11" s="30">
        <v>1977.9869000000001</v>
      </c>
      <c r="E11" s="43" t="s">
        <v>150</v>
      </c>
      <c r="F11" s="30">
        <v>3536.0974999999999</v>
      </c>
      <c r="G11" s="43" t="s">
        <v>150</v>
      </c>
      <c r="H11" s="43" t="s">
        <v>150</v>
      </c>
      <c r="I11" s="43" t="s">
        <v>150</v>
      </c>
      <c r="J11" s="43" t="s">
        <v>150</v>
      </c>
      <c r="K11" s="30">
        <v>1254.0735</v>
      </c>
      <c r="L11" s="43" t="s">
        <v>150</v>
      </c>
      <c r="M11" s="43" t="s">
        <v>150</v>
      </c>
      <c r="N11" s="43" t="s">
        <v>150</v>
      </c>
      <c r="O11" s="36"/>
      <c r="P11" s="28" t="s">
        <v>47</v>
      </c>
    </row>
    <row r="12" spans="1:18" ht="19.5" customHeight="1">
      <c r="A12" s="25" t="s">
        <v>8</v>
      </c>
      <c r="B12" s="30">
        <f t="shared" si="1"/>
        <v>306.23779999999999</v>
      </c>
      <c r="C12" s="30"/>
      <c r="D12" s="43" t="s">
        <v>150</v>
      </c>
      <c r="E12" s="43" t="s">
        <v>150</v>
      </c>
      <c r="F12" s="43" t="s">
        <v>150</v>
      </c>
      <c r="G12" s="43" t="s">
        <v>150</v>
      </c>
      <c r="H12" s="43" t="s">
        <v>150</v>
      </c>
      <c r="I12" s="43" t="s">
        <v>150</v>
      </c>
      <c r="J12" s="43" t="s">
        <v>150</v>
      </c>
      <c r="K12" s="43" t="s">
        <v>150</v>
      </c>
      <c r="L12" s="43" t="s">
        <v>150</v>
      </c>
      <c r="M12" s="43" t="s">
        <v>150</v>
      </c>
      <c r="N12" s="30">
        <v>306.23779999999999</v>
      </c>
      <c r="O12" s="10"/>
      <c r="P12" s="25" t="s">
        <v>116</v>
      </c>
    </row>
    <row r="13" spans="1:18" ht="19.5" customHeight="1">
      <c r="A13" s="25" t="s">
        <v>31</v>
      </c>
      <c r="B13" s="30">
        <f t="shared" si="1"/>
        <v>274.23750000000001</v>
      </c>
      <c r="C13" s="30"/>
      <c r="D13" s="43" t="s">
        <v>150</v>
      </c>
      <c r="E13" s="30">
        <v>180.2269</v>
      </c>
      <c r="F13" s="43" t="s">
        <v>150</v>
      </c>
      <c r="G13" s="43" t="s">
        <v>150</v>
      </c>
      <c r="H13" s="43" t="s">
        <v>150</v>
      </c>
      <c r="I13" s="43" t="s">
        <v>150</v>
      </c>
      <c r="J13" s="43" t="s">
        <v>150</v>
      </c>
      <c r="K13" s="30">
        <v>94.010599999999997</v>
      </c>
      <c r="L13" s="43" t="s">
        <v>150</v>
      </c>
      <c r="M13" s="43" t="s">
        <v>150</v>
      </c>
      <c r="N13" s="43" t="s">
        <v>150</v>
      </c>
      <c r="O13" s="10"/>
      <c r="P13" s="25" t="s">
        <v>117</v>
      </c>
    </row>
    <row r="14" spans="1:18" ht="19.5" customHeight="1">
      <c r="A14" s="25" t="s">
        <v>39</v>
      </c>
      <c r="B14" s="30">
        <f t="shared" si="1"/>
        <v>558.79650000000004</v>
      </c>
      <c r="C14" s="30"/>
      <c r="D14" s="43" t="s">
        <v>150</v>
      </c>
      <c r="E14" s="43" t="s">
        <v>150</v>
      </c>
      <c r="F14" s="43" t="s">
        <v>150</v>
      </c>
      <c r="G14" s="43" t="s">
        <v>150</v>
      </c>
      <c r="H14" s="30">
        <v>416.0505</v>
      </c>
      <c r="I14" s="43" t="s">
        <v>150</v>
      </c>
      <c r="J14" s="30">
        <v>142.74600000000001</v>
      </c>
      <c r="K14" s="43" t="s">
        <v>150</v>
      </c>
      <c r="L14" s="43" t="s">
        <v>150</v>
      </c>
      <c r="M14" s="43" t="s">
        <v>150</v>
      </c>
      <c r="N14" s="43" t="s">
        <v>150</v>
      </c>
      <c r="P14" s="25" t="s">
        <v>134</v>
      </c>
    </row>
    <row r="15" spans="1:18" ht="19.5" customHeight="1">
      <c r="A15" s="25" t="s">
        <v>16</v>
      </c>
      <c r="B15" s="30">
        <f t="shared" si="1"/>
        <v>258.37559999999996</v>
      </c>
      <c r="C15" s="30"/>
      <c r="D15" s="43" t="s">
        <v>150</v>
      </c>
      <c r="E15" s="43" t="s">
        <v>150</v>
      </c>
      <c r="F15" s="43" t="s">
        <v>150</v>
      </c>
      <c r="G15" s="30">
        <v>71.158600000000007</v>
      </c>
      <c r="H15" s="43" t="s">
        <v>150</v>
      </c>
      <c r="I15" s="43" t="s">
        <v>150</v>
      </c>
      <c r="J15" s="43" t="s">
        <v>150</v>
      </c>
      <c r="K15" s="30">
        <v>187.21699999999998</v>
      </c>
      <c r="L15" s="43" t="s">
        <v>150</v>
      </c>
      <c r="M15" s="43" t="s">
        <v>150</v>
      </c>
      <c r="N15" s="43" t="s">
        <v>150</v>
      </c>
      <c r="P15" s="25" t="s">
        <v>136</v>
      </c>
    </row>
    <row r="16" spans="1:18" ht="19.5" customHeight="1">
      <c r="A16" s="25" t="s">
        <v>26</v>
      </c>
      <c r="B16" s="30">
        <f t="shared" si="1"/>
        <v>615.86189999999999</v>
      </c>
      <c r="C16" s="30"/>
      <c r="D16" s="43" t="s">
        <v>150</v>
      </c>
      <c r="E16" s="43" t="s">
        <v>150</v>
      </c>
      <c r="F16" s="43" t="s">
        <v>150</v>
      </c>
      <c r="G16" s="43" t="s">
        <v>150</v>
      </c>
      <c r="H16" s="43" t="s">
        <v>150</v>
      </c>
      <c r="I16" s="43" t="s">
        <v>150</v>
      </c>
      <c r="J16" s="43" t="s">
        <v>150</v>
      </c>
      <c r="K16" s="30">
        <v>615.86189999999999</v>
      </c>
      <c r="L16" s="43" t="s">
        <v>150</v>
      </c>
      <c r="M16" s="43" t="s">
        <v>150</v>
      </c>
      <c r="N16" s="43" t="s">
        <v>150</v>
      </c>
      <c r="P16" s="25" t="s">
        <v>137</v>
      </c>
    </row>
    <row r="17" spans="1:16" ht="19.5" customHeight="1">
      <c r="A17" s="25" t="s">
        <v>37</v>
      </c>
      <c r="B17" s="30">
        <f t="shared" si="1"/>
        <v>1378.5106999999998</v>
      </c>
      <c r="C17" s="30"/>
      <c r="D17" s="30">
        <v>135.28120000000001</v>
      </c>
      <c r="E17" s="43" t="s">
        <v>150</v>
      </c>
      <c r="F17" s="43" t="s">
        <v>150</v>
      </c>
      <c r="G17" s="43" t="s">
        <v>150</v>
      </c>
      <c r="H17" s="43" t="s">
        <v>150</v>
      </c>
      <c r="I17" s="43" t="s">
        <v>150</v>
      </c>
      <c r="J17" s="43" t="s">
        <v>150</v>
      </c>
      <c r="K17" s="30">
        <v>1243.2294999999999</v>
      </c>
      <c r="L17" s="43" t="s">
        <v>150</v>
      </c>
      <c r="M17" s="43" t="s">
        <v>150</v>
      </c>
      <c r="N17" s="43" t="s">
        <v>150</v>
      </c>
      <c r="P17" s="25" t="s">
        <v>138</v>
      </c>
    </row>
    <row r="18" spans="1:16" ht="19.5" customHeight="1">
      <c r="A18" s="25" t="s">
        <v>17</v>
      </c>
      <c r="B18" s="30">
        <f t="shared" si="1"/>
        <v>4386.8661000000002</v>
      </c>
      <c r="C18" s="30"/>
      <c r="D18" s="43" t="s">
        <v>150</v>
      </c>
      <c r="E18" s="43" t="s">
        <v>150</v>
      </c>
      <c r="F18" s="43" t="s">
        <v>150</v>
      </c>
      <c r="G18" s="43" t="s">
        <v>150</v>
      </c>
      <c r="H18" s="30">
        <v>67.003500000000003</v>
      </c>
      <c r="I18" s="30">
        <v>470.58879999999999</v>
      </c>
      <c r="J18" s="30">
        <v>1078.3375000000001</v>
      </c>
      <c r="K18" s="30">
        <v>2018.1005</v>
      </c>
      <c r="L18" s="30">
        <v>715.19100000000003</v>
      </c>
      <c r="M18" s="30">
        <v>37.644799999999996</v>
      </c>
      <c r="N18" s="43" t="s">
        <v>150</v>
      </c>
      <c r="P18" s="25" t="s">
        <v>139</v>
      </c>
    </row>
    <row r="19" spans="1:16" ht="19.5" customHeight="1">
      <c r="A19" s="25" t="s">
        <v>30</v>
      </c>
      <c r="B19" s="30">
        <f t="shared" si="1"/>
        <v>62.6006</v>
      </c>
      <c r="C19" s="30"/>
      <c r="D19" s="30">
        <v>62.6006</v>
      </c>
      <c r="E19" s="43" t="s">
        <v>150</v>
      </c>
      <c r="F19" s="43" t="s">
        <v>150</v>
      </c>
      <c r="G19" s="43" t="s">
        <v>150</v>
      </c>
      <c r="H19" s="43" t="s">
        <v>150</v>
      </c>
      <c r="I19" s="43" t="s">
        <v>150</v>
      </c>
      <c r="J19" s="43" t="s">
        <v>150</v>
      </c>
      <c r="K19" s="43" t="s">
        <v>150</v>
      </c>
      <c r="L19" s="43" t="s">
        <v>150</v>
      </c>
      <c r="M19" s="43" t="s">
        <v>150</v>
      </c>
      <c r="N19" s="43" t="s">
        <v>150</v>
      </c>
      <c r="P19" s="25" t="s">
        <v>140</v>
      </c>
    </row>
    <row r="20" spans="1:16" ht="19.5" customHeight="1">
      <c r="A20" s="31" t="s">
        <v>91</v>
      </c>
      <c r="B20" s="37">
        <f t="shared" si="1"/>
        <v>849.83449999999993</v>
      </c>
      <c r="C20" s="37"/>
      <c r="D20" s="37">
        <v>394.34190000000001</v>
      </c>
      <c r="E20" s="42" t="s">
        <v>150</v>
      </c>
      <c r="F20" s="42" t="s">
        <v>150</v>
      </c>
      <c r="G20" s="42" t="s">
        <v>150</v>
      </c>
      <c r="H20" s="42" t="s">
        <v>150</v>
      </c>
      <c r="I20" s="42" t="s">
        <v>150</v>
      </c>
      <c r="J20" s="42" t="s">
        <v>150</v>
      </c>
      <c r="K20" s="37">
        <v>455.49259999999998</v>
      </c>
      <c r="L20" s="42" t="s">
        <v>150</v>
      </c>
      <c r="M20" s="42" t="s">
        <v>150</v>
      </c>
      <c r="N20" s="42" t="s">
        <v>150</v>
      </c>
      <c r="O20" s="38"/>
      <c r="P20" s="31" t="s">
        <v>144</v>
      </c>
    </row>
  </sheetData>
  <mergeCells count="4">
    <mergeCell ref="A1:P1"/>
    <mergeCell ref="A2:P2"/>
    <mergeCell ref="A3:P3"/>
    <mergeCell ref="D5:N5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/>
  <dimension ref="A1:R20"/>
  <sheetViews>
    <sheetView zoomScale="120" workbookViewId="0">
      <selection activeCell="D6" sqref="D6:M9"/>
    </sheetView>
  </sheetViews>
  <sheetFormatPr defaultRowHeight="23.25" customHeight="1"/>
  <cols>
    <col min="1" max="1" width="13.85546875" style="13" customWidth="1"/>
    <col min="2" max="2" width="7.85546875" style="13" customWidth="1"/>
    <col min="3" max="3" width="2.5703125" style="13" customWidth="1"/>
    <col min="4" max="8" width="9.42578125" style="13" customWidth="1"/>
    <col min="9" max="9" width="8.5703125" style="13" customWidth="1"/>
    <col min="10" max="10" width="7.7109375" style="13" customWidth="1"/>
    <col min="11" max="12" width="8.5703125" style="13" customWidth="1"/>
    <col min="13" max="13" width="9.42578125" style="13" customWidth="1"/>
    <col min="14" max="14" width="4" style="13" customWidth="1"/>
    <col min="15" max="15" width="15.85546875" style="13" bestFit="1" customWidth="1"/>
    <col min="16" max="16384" width="9.140625" style="13"/>
  </cols>
  <sheetData>
    <row r="1" spans="1:18" s="1" customFormat="1" ht="20.100000000000001" customHeight="1">
      <c r="A1" s="66" t="s">
        <v>157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48"/>
      <c r="Q1" s="48"/>
      <c r="R1" s="48"/>
    </row>
    <row r="2" spans="1:18" s="1" customFormat="1" ht="20.100000000000001" customHeight="1">
      <c r="A2" s="66" t="s">
        <v>172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48"/>
      <c r="Q2" s="48"/>
      <c r="R2" s="48"/>
    </row>
    <row r="3" spans="1:18" s="1" customFormat="1" ht="20.100000000000001" customHeight="1">
      <c r="A3" s="66" t="s">
        <v>86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48"/>
      <c r="Q3" s="48"/>
      <c r="R3" s="48"/>
    </row>
    <row r="4" spans="1:18" ht="7.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45"/>
      <c r="O4" s="45"/>
    </row>
    <row r="5" spans="1:18" s="5" customFormat="1" ht="20.100000000000001" customHeight="1">
      <c r="A5" s="2" t="s">
        <v>51</v>
      </c>
      <c r="B5" s="3" t="s">
        <v>52</v>
      </c>
      <c r="C5" s="3"/>
      <c r="D5" s="65" t="s">
        <v>104</v>
      </c>
      <c r="E5" s="65"/>
      <c r="F5" s="65"/>
      <c r="G5" s="65"/>
      <c r="H5" s="65"/>
      <c r="I5" s="65"/>
      <c r="J5" s="65"/>
      <c r="K5" s="65"/>
      <c r="L5" s="65"/>
      <c r="M5" s="65"/>
      <c r="N5" s="2"/>
      <c r="O5" s="2"/>
    </row>
    <row r="6" spans="1:18" s="5" customFormat="1" ht="17.25" customHeight="1">
      <c r="A6" s="6"/>
      <c r="B6" s="7" t="s">
        <v>50</v>
      </c>
      <c r="C6" s="7"/>
      <c r="D6" s="46" t="s">
        <v>22</v>
      </c>
      <c r="E6" s="46" t="s">
        <v>53</v>
      </c>
      <c r="F6" s="46" t="s">
        <v>195</v>
      </c>
      <c r="G6" s="46" t="s">
        <v>54</v>
      </c>
      <c r="H6" s="46" t="s">
        <v>196</v>
      </c>
      <c r="I6" s="46" t="s">
        <v>197</v>
      </c>
      <c r="J6" s="39" t="s">
        <v>56</v>
      </c>
      <c r="K6" s="39" t="s">
        <v>203</v>
      </c>
      <c r="L6" s="46" t="s">
        <v>198</v>
      </c>
      <c r="M6" s="46" t="s">
        <v>88</v>
      </c>
      <c r="N6" s="8"/>
      <c r="O6" s="9"/>
    </row>
    <row r="7" spans="1:18" s="5" customFormat="1" ht="17.25" customHeight="1">
      <c r="A7" s="11" t="s">
        <v>87</v>
      </c>
      <c r="B7" s="6"/>
      <c r="C7" s="6"/>
      <c r="D7" s="39"/>
      <c r="E7" s="39" t="s">
        <v>44</v>
      </c>
      <c r="F7" s="46" t="s">
        <v>199</v>
      </c>
      <c r="G7" s="39" t="s">
        <v>60</v>
      </c>
      <c r="H7" s="46"/>
      <c r="I7" s="46" t="s">
        <v>55</v>
      </c>
      <c r="J7" s="46" t="s">
        <v>61</v>
      </c>
      <c r="K7" s="39" t="s">
        <v>204</v>
      </c>
      <c r="L7" s="46" t="s">
        <v>200</v>
      </c>
      <c r="M7" s="39"/>
      <c r="N7" s="8"/>
      <c r="O7" s="12" t="s">
        <v>64</v>
      </c>
    </row>
    <row r="8" spans="1:18" s="5" customFormat="1" ht="17.25" customHeight="1">
      <c r="A8" s="14"/>
      <c r="B8" s="6"/>
      <c r="C8" s="6"/>
      <c r="D8" s="39" t="s">
        <v>65</v>
      </c>
      <c r="E8" s="39" t="s">
        <v>66</v>
      </c>
      <c r="F8" s="39" t="s">
        <v>67</v>
      </c>
      <c r="G8" s="46" t="s">
        <v>68</v>
      </c>
      <c r="H8" s="46" t="s">
        <v>69</v>
      </c>
      <c r="I8" s="46" t="s">
        <v>70</v>
      </c>
      <c r="J8" s="46" t="s">
        <v>71</v>
      </c>
      <c r="K8" s="46" t="s">
        <v>72</v>
      </c>
      <c r="L8" s="46" t="s">
        <v>73</v>
      </c>
      <c r="M8" s="39" t="s">
        <v>75</v>
      </c>
      <c r="N8" s="8"/>
      <c r="O8" s="9"/>
    </row>
    <row r="9" spans="1:18" s="5" customFormat="1" ht="17.25" customHeight="1">
      <c r="A9" s="15"/>
      <c r="B9" s="16"/>
      <c r="C9" s="16"/>
      <c r="D9" s="47" t="s">
        <v>77</v>
      </c>
      <c r="E9" s="47" t="s">
        <v>77</v>
      </c>
      <c r="F9" s="47" t="s">
        <v>78</v>
      </c>
      <c r="G9" s="47" t="s">
        <v>79</v>
      </c>
      <c r="H9" s="47"/>
      <c r="I9" s="47"/>
      <c r="J9" s="47" t="s">
        <v>80</v>
      </c>
      <c r="K9" s="47" t="s">
        <v>81</v>
      </c>
      <c r="L9" s="47" t="s">
        <v>201</v>
      </c>
      <c r="M9" s="47" t="s">
        <v>83</v>
      </c>
      <c r="N9" s="17"/>
      <c r="O9" s="18"/>
    </row>
    <row r="10" spans="1:18" s="36" customFormat="1" ht="19.5" customHeight="1">
      <c r="A10" s="12" t="s">
        <v>25</v>
      </c>
      <c r="B10" s="21">
        <f>SUM(D10:M10)</f>
        <v>10272.3393</v>
      </c>
      <c r="C10" s="21"/>
      <c r="D10" s="21">
        <f>SUM(D11:D20)</f>
        <v>3309.9194999999995</v>
      </c>
      <c r="E10" s="21">
        <f t="shared" ref="E10:M10" si="0">SUM(E11:E20)</f>
        <v>102.1366</v>
      </c>
      <c r="F10" s="21">
        <f t="shared" si="0"/>
        <v>159.30189999999999</v>
      </c>
      <c r="G10" s="21">
        <f t="shared" si="0"/>
        <v>2029.8831</v>
      </c>
      <c r="H10" s="21">
        <f t="shared" si="0"/>
        <v>190.3364</v>
      </c>
      <c r="I10" s="21">
        <f t="shared" si="0"/>
        <v>1549.6547</v>
      </c>
      <c r="J10" s="21">
        <f t="shared" si="0"/>
        <v>742.20659999999998</v>
      </c>
      <c r="K10" s="21">
        <f t="shared" si="0"/>
        <v>1768.4753000000001</v>
      </c>
      <c r="L10" s="21">
        <f t="shared" si="0"/>
        <v>366.20190000000002</v>
      </c>
      <c r="M10" s="21">
        <f t="shared" si="0"/>
        <v>54.223300000000002</v>
      </c>
      <c r="N10" s="56"/>
      <c r="O10" s="23" t="s">
        <v>50</v>
      </c>
    </row>
    <row r="11" spans="1:18" ht="19.5" customHeight="1">
      <c r="A11" s="25" t="s">
        <v>24</v>
      </c>
      <c r="B11" s="30">
        <f t="shared" ref="B11:B20" si="1">SUM(D11:M11)</f>
        <v>2806.1664000000001</v>
      </c>
      <c r="C11" s="30"/>
      <c r="D11" s="30">
        <v>865.90509999999995</v>
      </c>
      <c r="E11" s="43" t="s">
        <v>150</v>
      </c>
      <c r="F11" s="43" t="s">
        <v>150</v>
      </c>
      <c r="G11" s="30">
        <v>1940.2613000000001</v>
      </c>
      <c r="H11" s="43" t="s">
        <v>150</v>
      </c>
      <c r="I11" s="43" t="s">
        <v>150</v>
      </c>
      <c r="J11" s="43" t="s">
        <v>150</v>
      </c>
      <c r="K11" s="43" t="s">
        <v>150</v>
      </c>
      <c r="L11" s="43" t="s">
        <v>150</v>
      </c>
      <c r="M11" s="43" t="s">
        <v>150</v>
      </c>
      <c r="N11" s="36"/>
      <c r="O11" s="28" t="s">
        <v>47</v>
      </c>
    </row>
    <row r="12" spans="1:18" ht="19.5" customHeight="1">
      <c r="A12" s="25" t="s">
        <v>2</v>
      </c>
      <c r="B12" s="30">
        <f t="shared" si="1"/>
        <v>916.9751</v>
      </c>
      <c r="C12" s="30"/>
      <c r="D12" s="43" t="s">
        <v>150</v>
      </c>
      <c r="E12" s="43" t="s">
        <v>150</v>
      </c>
      <c r="F12" s="43" t="s">
        <v>150</v>
      </c>
      <c r="G12" s="43" t="s">
        <v>150</v>
      </c>
      <c r="H12" s="43" t="s">
        <v>150</v>
      </c>
      <c r="I12" s="30">
        <v>916.9751</v>
      </c>
      <c r="J12" s="43" t="s">
        <v>150</v>
      </c>
      <c r="K12" s="43" t="s">
        <v>150</v>
      </c>
      <c r="L12" s="43" t="s">
        <v>150</v>
      </c>
      <c r="M12" s="43" t="s">
        <v>150</v>
      </c>
      <c r="N12" s="5"/>
      <c r="O12" s="25" t="s">
        <v>155</v>
      </c>
    </row>
    <row r="13" spans="1:18" ht="19.5" customHeight="1">
      <c r="A13" s="25" t="s">
        <v>6</v>
      </c>
      <c r="B13" s="30">
        <f t="shared" si="1"/>
        <v>623.78780000000006</v>
      </c>
      <c r="C13" s="30"/>
      <c r="D13" s="30">
        <v>623.78780000000006</v>
      </c>
      <c r="E13" s="43" t="s">
        <v>150</v>
      </c>
      <c r="F13" s="43" t="s">
        <v>150</v>
      </c>
      <c r="G13" s="43" t="s">
        <v>150</v>
      </c>
      <c r="H13" s="43" t="s">
        <v>150</v>
      </c>
      <c r="I13" s="43" t="s">
        <v>150</v>
      </c>
      <c r="J13" s="43" t="s">
        <v>150</v>
      </c>
      <c r="K13" s="43" t="s">
        <v>150</v>
      </c>
      <c r="L13" s="43" t="s">
        <v>150</v>
      </c>
      <c r="M13" s="43" t="s">
        <v>150</v>
      </c>
      <c r="N13" s="5"/>
      <c r="O13" s="25" t="s">
        <v>99</v>
      </c>
    </row>
    <row r="14" spans="1:18" ht="19.5" customHeight="1">
      <c r="A14" s="25" t="s">
        <v>7</v>
      </c>
      <c r="B14" s="30">
        <f t="shared" si="1"/>
        <v>95.317099999999996</v>
      </c>
      <c r="C14" s="30"/>
      <c r="D14" s="30">
        <v>95.317099999999996</v>
      </c>
      <c r="E14" s="43" t="s">
        <v>150</v>
      </c>
      <c r="F14" s="43" t="s">
        <v>150</v>
      </c>
      <c r="G14" s="43" t="s">
        <v>150</v>
      </c>
      <c r="H14" s="43" t="s">
        <v>150</v>
      </c>
      <c r="I14" s="43" t="s">
        <v>150</v>
      </c>
      <c r="J14" s="43" t="s">
        <v>150</v>
      </c>
      <c r="K14" s="43" t="s">
        <v>150</v>
      </c>
      <c r="L14" s="43" t="s">
        <v>150</v>
      </c>
      <c r="M14" s="43" t="s">
        <v>150</v>
      </c>
      <c r="N14" s="5"/>
      <c r="O14" s="25" t="s">
        <v>100</v>
      </c>
    </row>
    <row r="15" spans="1:18" ht="19.5" customHeight="1">
      <c r="A15" s="25" t="s">
        <v>20</v>
      </c>
      <c r="B15" s="30">
        <f t="shared" si="1"/>
        <v>1657.7433999999998</v>
      </c>
      <c r="C15" s="30"/>
      <c r="D15" s="30">
        <v>1657.7433999999998</v>
      </c>
      <c r="E15" s="43" t="s">
        <v>150</v>
      </c>
      <c r="F15" s="43" t="s">
        <v>150</v>
      </c>
      <c r="G15" s="43" t="s">
        <v>150</v>
      </c>
      <c r="H15" s="43" t="s">
        <v>150</v>
      </c>
      <c r="I15" s="43" t="s">
        <v>150</v>
      </c>
      <c r="J15" s="43" t="s">
        <v>150</v>
      </c>
      <c r="K15" s="43" t="s">
        <v>150</v>
      </c>
      <c r="L15" s="43" t="s">
        <v>150</v>
      </c>
      <c r="M15" s="43" t="s">
        <v>150</v>
      </c>
      <c r="N15" s="10"/>
      <c r="O15" s="25" t="s">
        <v>111</v>
      </c>
    </row>
    <row r="16" spans="1:18" ht="19.5" customHeight="1">
      <c r="A16" s="25" t="s">
        <v>90</v>
      </c>
      <c r="B16" s="30">
        <f t="shared" si="1"/>
        <v>284.98070000000001</v>
      </c>
      <c r="C16" s="30"/>
      <c r="D16" s="43" t="s">
        <v>150</v>
      </c>
      <c r="E16" s="43" t="s">
        <v>150</v>
      </c>
      <c r="F16" s="43" t="s">
        <v>150</v>
      </c>
      <c r="G16" s="43" t="s">
        <v>150</v>
      </c>
      <c r="H16" s="43" t="s">
        <v>150</v>
      </c>
      <c r="I16" s="43" t="s">
        <v>150</v>
      </c>
      <c r="J16" s="30">
        <v>284.98070000000001</v>
      </c>
      <c r="K16" s="43" t="s">
        <v>150</v>
      </c>
      <c r="L16" s="43" t="s">
        <v>150</v>
      </c>
      <c r="M16" s="43" t="s">
        <v>150</v>
      </c>
      <c r="N16" s="10"/>
      <c r="O16" s="25" t="s">
        <v>122</v>
      </c>
    </row>
    <row r="17" spans="1:15" ht="19.5" customHeight="1">
      <c r="A17" s="25" t="s">
        <v>15</v>
      </c>
      <c r="B17" s="30">
        <f t="shared" si="1"/>
        <v>89.621799999999993</v>
      </c>
      <c r="C17" s="30"/>
      <c r="D17" s="43" t="s">
        <v>150</v>
      </c>
      <c r="E17" s="43" t="s">
        <v>150</v>
      </c>
      <c r="F17" s="43" t="s">
        <v>150</v>
      </c>
      <c r="G17" s="30">
        <v>89.621799999999993</v>
      </c>
      <c r="H17" s="43" t="s">
        <v>150</v>
      </c>
      <c r="I17" s="43" t="s">
        <v>150</v>
      </c>
      <c r="J17" s="43" t="s">
        <v>150</v>
      </c>
      <c r="K17" s="43" t="s">
        <v>150</v>
      </c>
      <c r="L17" s="43" t="s">
        <v>150</v>
      </c>
      <c r="M17" s="43" t="s">
        <v>150</v>
      </c>
      <c r="O17" s="25" t="s">
        <v>133</v>
      </c>
    </row>
    <row r="18" spans="1:15" ht="19.5" customHeight="1">
      <c r="A18" s="25" t="s">
        <v>36</v>
      </c>
      <c r="B18" s="30">
        <f t="shared" si="1"/>
        <v>224.30329999999998</v>
      </c>
      <c r="C18" s="30"/>
      <c r="D18" s="43" t="s">
        <v>150</v>
      </c>
      <c r="E18" s="43" t="s">
        <v>150</v>
      </c>
      <c r="F18" s="30">
        <v>159.30189999999999</v>
      </c>
      <c r="G18" s="43" t="s">
        <v>150</v>
      </c>
      <c r="H18" s="43" t="s">
        <v>150</v>
      </c>
      <c r="I18" s="43" t="s">
        <v>150</v>
      </c>
      <c r="J18" s="43" t="s">
        <v>150</v>
      </c>
      <c r="K18" s="30">
        <v>65.001400000000004</v>
      </c>
      <c r="L18" s="43" t="s">
        <v>150</v>
      </c>
      <c r="M18" s="43" t="s">
        <v>150</v>
      </c>
      <c r="O18" s="25" t="s">
        <v>135</v>
      </c>
    </row>
    <row r="19" spans="1:15" ht="19.5" customHeight="1">
      <c r="A19" s="25" t="s">
        <v>17</v>
      </c>
      <c r="B19" s="30">
        <f t="shared" si="1"/>
        <v>3135.9928</v>
      </c>
      <c r="C19" s="30"/>
      <c r="D19" s="30">
        <v>67.1661</v>
      </c>
      <c r="E19" s="30">
        <v>102.1366</v>
      </c>
      <c r="F19" s="43" t="s">
        <v>150</v>
      </c>
      <c r="G19" s="43" t="s">
        <v>150</v>
      </c>
      <c r="H19" s="30">
        <v>190.3364</v>
      </c>
      <c r="I19" s="30">
        <v>632.67959999999994</v>
      </c>
      <c r="J19" s="30">
        <v>457.22589999999997</v>
      </c>
      <c r="K19" s="30">
        <v>1266.0229999999999</v>
      </c>
      <c r="L19" s="30">
        <v>366.20190000000002</v>
      </c>
      <c r="M19" s="30">
        <v>54.223300000000002</v>
      </c>
      <c r="O19" s="25" t="s">
        <v>139</v>
      </c>
    </row>
    <row r="20" spans="1:15" ht="19.5" customHeight="1">
      <c r="A20" s="31" t="s">
        <v>30</v>
      </c>
      <c r="B20" s="37">
        <f t="shared" si="1"/>
        <v>437.45089999999999</v>
      </c>
      <c r="C20" s="37"/>
      <c r="D20" s="42" t="s">
        <v>150</v>
      </c>
      <c r="E20" s="42" t="s">
        <v>150</v>
      </c>
      <c r="F20" s="42" t="s">
        <v>150</v>
      </c>
      <c r="G20" s="42" t="s">
        <v>150</v>
      </c>
      <c r="H20" s="42" t="s">
        <v>150</v>
      </c>
      <c r="I20" s="42" t="s">
        <v>150</v>
      </c>
      <c r="J20" s="42" t="s">
        <v>150</v>
      </c>
      <c r="K20" s="37">
        <v>437.45089999999999</v>
      </c>
      <c r="L20" s="42" t="s">
        <v>150</v>
      </c>
      <c r="M20" s="42" t="s">
        <v>150</v>
      </c>
      <c r="N20" s="38"/>
      <c r="O20" s="31" t="s">
        <v>140</v>
      </c>
    </row>
  </sheetData>
  <mergeCells count="4">
    <mergeCell ref="A1:O1"/>
    <mergeCell ref="A2:O2"/>
    <mergeCell ref="A3:O3"/>
    <mergeCell ref="D5:M5"/>
  </mergeCells>
  <phoneticPr fontId="2" type="noConversion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/>
  <dimension ref="A1:L16"/>
  <sheetViews>
    <sheetView zoomScale="120" workbookViewId="0">
      <selection activeCell="D6" sqref="D6:G9"/>
    </sheetView>
  </sheetViews>
  <sheetFormatPr defaultRowHeight="23.25" customHeight="1"/>
  <cols>
    <col min="1" max="1" width="17.85546875" style="13" customWidth="1"/>
    <col min="2" max="2" width="9.85546875" style="13" customWidth="1"/>
    <col min="3" max="3" width="4.140625" style="13" customWidth="1"/>
    <col min="4" max="4" width="15.42578125" style="13" customWidth="1"/>
    <col min="5" max="7" width="19.42578125" style="13" customWidth="1"/>
    <col min="8" max="8" width="10.28515625" style="13" customWidth="1"/>
    <col min="9" max="9" width="21.28515625" style="13" customWidth="1"/>
    <col min="10" max="16384" width="9.140625" style="13"/>
  </cols>
  <sheetData>
    <row r="1" spans="1:12" s="1" customFormat="1" ht="20.100000000000001" customHeight="1">
      <c r="A1" s="66" t="s">
        <v>156</v>
      </c>
      <c r="B1" s="66"/>
      <c r="C1" s="66"/>
      <c r="D1" s="66"/>
      <c r="E1" s="66"/>
      <c r="F1" s="66"/>
      <c r="G1" s="66"/>
      <c r="H1" s="66"/>
      <c r="I1" s="66"/>
      <c r="J1" s="48"/>
      <c r="K1" s="48"/>
      <c r="L1" s="48"/>
    </row>
    <row r="2" spans="1:12" s="1" customFormat="1" ht="20.100000000000001" customHeight="1">
      <c r="A2" s="66" t="s">
        <v>171</v>
      </c>
      <c r="B2" s="66"/>
      <c r="C2" s="66"/>
      <c r="D2" s="66"/>
      <c r="E2" s="66"/>
      <c r="F2" s="66"/>
      <c r="G2" s="66"/>
      <c r="H2" s="66"/>
      <c r="I2" s="66"/>
      <c r="J2" s="48"/>
      <c r="K2" s="48"/>
      <c r="L2" s="48"/>
    </row>
    <row r="3" spans="1:12" s="1" customFormat="1" ht="20.100000000000001" customHeight="1">
      <c r="A3" s="66" t="s">
        <v>86</v>
      </c>
      <c r="B3" s="66"/>
      <c r="C3" s="66"/>
      <c r="D3" s="66"/>
      <c r="E3" s="66"/>
      <c r="F3" s="66"/>
      <c r="G3" s="66"/>
      <c r="H3" s="66"/>
      <c r="I3" s="66"/>
      <c r="J3" s="48"/>
      <c r="K3" s="48"/>
      <c r="L3" s="48"/>
    </row>
    <row r="4" spans="1:12" ht="7.5" customHeight="1">
      <c r="A4" s="19"/>
      <c r="B4" s="19"/>
      <c r="C4" s="19"/>
      <c r="D4" s="19"/>
      <c r="E4" s="19"/>
      <c r="F4" s="19"/>
      <c r="G4" s="19"/>
      <c r="H4" s="45"/>
      <c r="I4" s="45"/>
    </row>
    <row r="5" spans="1:12" s="5" customFormat="1" ht="20.100000000000001" customHeight="1">
      <c r="A5" s="2" t="s">
        <v>51</v>
      </c>
      <c r="B5" s="3" t="s">
        <v>52</v>
      </c>
      <c r="C5" s="3"/>
      <c r="D5" s="65" t="s">
        <v>104</v>
      </c>
      <c r="E5" s="65"/>
      <c r="F5" s="65"/>
      <c r="G5" s="65"/>
      <c r="H5" s="2"/>
      <c r="I5" s="2"/>
    </row>
    <row r="6" spans="1:12" s="5" customFormat="1" ht="17.100000000000001" customHeight="1">
      <c r="A6" s="6"/>
      <c r="B6" s="7" t="s">
        <v>50</v>
      </c>
      <c r="C6" s="7"/>
      <c r="D6" s="46" t="s">
        <v>22</v>
      </c>
      <c r="E6" s="46" t="s">
        <v>196</v>
      </c>
      <c r="F6" s="39" t="s">
        <v>203</v>
      </c>
      <c r="G6" s="46" t="s">
        <v>198</v>
      </c>
      <c r="H6" s="8"/>
      <c r="I6" s="9"/>
    </row>
    <row r="7" spans="1:12" s="5" customFormat="1" ht="17.100000000000001" customHeight="1">
      <c r="A7" s="11" t="s">
        <v>87</v>
      </c>
      <c r="B7" s="6"/>
      <c r="C7" s="6"/>
      <c r="D7" s="39"/>
      <c r="E7" s="46"/>
      <c r="F7" s="39" t="s">
        <v>204</v>
      </c>
      <c r="G7" s="46" t="s">
        <v>200</v>
      </c>
      <c r="H7" s="8"/>
      <c r="I7" s="12" t="s">
        <v>64</v>
      </c>
    </row>
    <row r="8" spans="1:12" s="5" customFormat="1" ht="17.100000000000001" customHeight="1">
      <c r="A8" s="14"/>
      <c r="B8" s="6"/>
      <c r="C8" s="6"/>
      <c r="D8" s="39" t="s">
        <v>65</v>
      </c>
      <c r="E8" s="46" t="s">
        <v>69</v>
      </c>
      <c r="F8" s="46" t="s">
        <v>72</v>
      </c>
      <c r="G8" s="46" t="s">
        <v>73</v>
      </c>
      <c r="H8" s="8"/>
      <c r="I8" s="9"/>
    </row>
    <row r="9" spans="1:12" s="5" customFormat="1" ht="17.100000000000001" customHeight="1">
      <c r="A9" s="15"/>
      <c r="B9" s="16"/>
      <c r="C9" s="16"/>
      <c r="D9" s="47" t="s">
        <v>77</v>
      </c>
      <c r="E9" s="47"/>
      <c r="F9" s="47" t="s">
        <v>81</v>
      </c>
      <c r="G9" s="47" t="s">
        <v>201</v>
      </c>
      <c r="H9" s="17"/>
      <c r="I9" s="18"/>
    </row>
    <row r="10" spans="1:12" s="36" customFormat="1" ht="23.25" customHeight="1">
      <c r="A10" s="12" t="s">
        <v>25</v>
      </c>
      <c r="B10" s="21">
        <f t="shared" ref="B10:B15" si="0">SUM(D10:G10)</f>
        <v>2489.4407000000001</v>
      </c>
      <c r="C10" s="21"/>
      <c r="D10" s="51">
        <f>SUM(D11:D15)</f>
        <v>347.7885</v>
      </c>
      <c r="E10" s="51">
        <f>SUM(E11:E15)</f>
        <v>223.9143</v>
      </c>
      <c r="F10" s="51">
        <f>SUM(F11:F15)</f>
        <v>1875.4754</v>
      </c>
      <c r="G10" s="51">
        <f>SUM(G11:G15)</f>
        <v>42.262500000000003</v>
      </c>
      <c r="H10" s="8"/>
      <c r="I10" s="23" t="s">
        <v>50</v>
      </c>
    </row>
    <row r="11" spans="1:12" ht="20.100000000000001" customHeight="1">
      <c r="A11" s="25" t="s">
        <v>38</v>
      </c>
      <c r="B11" s="27">
        <f t="shared" si="0"/>
        <v>223.9143</v>
      </c>
      <c r="C11" s="27"/>
      <c r="D11" s="44" t="s">
        <v>150</v>
      </c>
      <c r="E11" s="34">
        <v>223.9143</v>
      </c>
      <c r="F11" s="44" t="s">
        <v>150</v>
      </c>
      <c r="G11" s="44" t="s">
        <v>150</v>
      </c>
      <c r="I11" s="25" t="s">
        <v>127</v>
      </c>
    </row>
    <row r="12" spans="1:12" ht="20.100000000000001" customHeight="1">
      <c r="A12" s="25" t="s">
        <v>37</v>
      </c>
      <c r="B12" s="27">
        <f t="shared" si="0"/>
        <v>143.3904</v>
      </c>
      <c r="D12" s="44" t="s">
        <v>150</v>
      </c>
      <c r="E12" s="44" t="s">
        <v>150</v>
      </c>
      <c r="F12" s="34">
        <v>143.3904</v>
      </c>
      <c r="G12" s="44" t="s">
        <v>150</v>
      </c>
      <c r="I12" s="25" t="s">
        <v>138</v>
      </c>
    </row>
    <row r="13" spans="1:12" ht="20.100000000000001" customHeight="1">
      <c r="A13" s="25" t="s">
        <v>30</v>
      </c>
      <c r="B13" s="27">
        <f t="shared" si="0"/>
        <v>993.30610000000001</v>
      </c>
      <c r="D13" s="44" t="s">
        <v>150</v>
      </c>
      <c r="E13" s="44" t="s">
        <v>150</v>
      </c>
      <c r="F13" s="34">
        <v>951.04359999999997</v>
      </c>
      <c r="G13" s="34">
        <v>42.262500000000003</v>
      </c>
      <c r="I13" s="25" t="s">
        <v>140</v>
      </c>
    </row>
    <row r="14" spans="1:12" ht="20.100000000000001" customHeight="1">
      <c r="A14" s="25" t="s">
        <v>33</v>
      </c>
      <c r="B14" s="41">
        <f t="shared" si="0"/>
        <v>593.24189999999999</v>
      </c>
      <c r="C14" s="10"/>
      <c r="D14" s="44" t="s">
        <v>150</v>
      </c>
      <c r="E14" s="44" t="s">
        <v>150</v>
      </c>
      <c r="F14" s="34">
        <v>593.24189999999999</v>
      </c>
      <c r="G14" s="44" t="s">
        <v>150</v>
      </c>
      <c r="H14" s="10"/>
      <c r="I14" s="25" t="s">
        <v>142</v>
      </c>
    </row>
    <row r="15" spans="1:12" ht="20.100000000000001" customHeight="1">
      <c r="A15" s="31" t="s">
        <v>34</v>
      </c>
      <c r="B15" s="32">
        <f t="shared" si="0"/>
        <v>535.58799999999997</v>
      </c>
      <c r="C15" s="38"/>
      <c r="D15" s="35">
        <v>347.7885</v>
      </c>
      <c r="E15" s="33" t="s">
        <v>150</v>
      </c>
      <c r="F15" s="35">
        <v>187.79949999999999</v>
      </c>
      <c r="G15" s="33" t="s">
        <v>150</v>
      </c>
      <c r="H15" s="38"/>
      <c r="I15" s="31" t="s">
        <v>143</v>
      </c>
    </row>
    <row r="16" spans="1:12" ht="23.25" customHeight="1">
      <c r="D16" s="10"/>
      <c r="E16" s="10"/>
      <c r="F16" s="10"/>
      <c r="G16" s="10"/>
      <c r="I16" s="25"/>
    </row>
  </sheetData>
  <mergeCells count="4">
    <mergeCell ref="D5:G5"/>
    <mergeCell ref="A1:I1"/>
    <mergeCell ref="A2:I2"/>
    <mergeCell ref="A3:I3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95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"/>
  <sheetViews>
    <sheetView zoomScale="120" workbookViewId="0">
      <selection activeCell="A12" sqref="A12"/>
    </sheetView>
  </sheetViews>
  <sheetFormatPr defaultRowHeight="23.25" customHeight="1"/>
  <cols>
    <col min="1" max="1" width="14.85546875" style="13" customWidth="1"/>
    <col min="2" max="2" width="8.28515625" style="13" customWidth="1"/>
    <col min="3" max="3" width="2.7109375" style="13" customWidth="1"/>
    <col min="4" max="4" width="8.7109375" style="13" customWidth="1"/>
    <col min="5" max="5" width="9.28515625" style="13" customWidth="1"/>
    <col min="6" max="6" width="10.140625" style="13" customWidth="1"/>
    <col min="7" max="8" width="9.5703125" style="13" customWidth="1"/>
    <col min="9" max="9" width="8.7109375" style="13" customWidth="1"/>
    <col min="10" max="10" width="8.5703125" style="13" customWidth="1"/>
    <col min="11" max="11" width="9.5703125" style="13" customWidth="1"/>
    <col min="12" max="12" width="8.85546875" style="13" customWidth="1"/>
    <col min="13" max="13" width="7.28515625" style="13" customWidth="1"/>
    <col min="14" max="14" width="16" style="13" customWidth="1"/>
    <col min="15" max="16384" width="9.140625" style="13"/>
  </cols>
  <sheetData>
    <row r="1" spans="1:15" s="1" customFormat="1" ht="20.100000000000001" customHeight="1">
      <c r="A1" s="66" t="s">
        <v>169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50"/>
    </row>
    <row r="2" spans="1:15" s="1" customFormat="1" ht="20.100000000000001" customHeight="1">
      <c r="A2" s="66" t="s">
        <v>190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50"/>
    </row>
    <row r="3" spans="1:15" s="1" customFormat="1" ht="20.100000000000001" customHeight="1">
      <c r="A3" s="66" t="s">
        <v>84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50"/>
    </row>
    <row r="4" spans="1:15" ht="7.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10"/>
    </row>
    <row r="5" spans="1:15" s="5" customFormat="1" ht="20.100000000000001" customHeight="1">
      <c r="A5" s="2" t="s">
        <v>51</v>
      </c>
      <c r="B5" s="3" t="s">
        <v>52</v>
      </c>
      <c r="C5" s="3"/>
      <c r="D5" s="65" t="s">
        <v>104</v>
      </c>
      <c r="E5" s="65"/>
      <c r="F5" s="65"/>
      <c r="G5" s="65"/>
      <c r="H5" s="65"/>
      <c r="I5" s="65"/>
      <c r="J5" s="65"/>
      <c r="K5" s="65"/>
      <c r="L5" s="65"/>
      <c r="M5" s="2"/>
      <c r="N5" s="2"/>
      <c r="O5" s="4"/>
    </row>
    <row r="6" spans="1:15" s="5" customFormat="1" ht="17.25" customHeight="1">
      <c r="A6" s="6"/>
      <c r="B6" s="7" t="s">
        <v>50</v>
      </c>
      <c r="C6" s="7"/>
      <c r="D6" s="46" t="s">
        <v>22</v>
      </c>
      <c r="E6" s="46" t="s">
        <v>195</v>
      </c>
      <c r="F6" s="46" t="s">
        <v>54</v>
      </c>
      <c r="G6" s="46" t="s">
        <v>196</v>
      </c>
      <c r="H6" s="46" t="s">
        <v>197</v>
      </c>
      <c r="I6" s="39" t="s">
        <v>56</v>
      </c>
      <c r="J6" s="39" t="s">
        <v>203</v>
      </c>
      <c r="K6" s="46" t="s">
        <v>198</v>
      </c>
      <c r="L6" s="46" t="s">
        <v>23</v>
      </c>
      <c r="M6" s="8"/>
      <c r="N6" s="9"/>
      <c r="O6" s="10"/>
    </row>
    <row r="7" spans="1:15" s="5" customFormat="1" ht="17.25" customHeight="1">
      <c r="A7" s="11" t="s">
        <v>87</v>
      </c>
      <c r="B7" s="6"/>
      <c r="C7" s="6"/>
      <c r="D7" s="39"/>
      <c r="E7" s="46" t="s">
        <v>199</v>
      </c>
      <c r="F7" s="39" t="s">
        <v>60</v>
      </c>
      <c r="G7" s="46"/>
      <c r="H7" s="46" t="s">
        <v>55</v>
      </c>
      <c r="I7" s="46" t="s">
        <v>61</v>
      </c>
      <c r="J7" s="39" t="s">
        <v>204</v>
      </c>
      <c r="K7" s="46" t="s">
        <v>200</v>
      </c>
      <c r="L7" s="39"/>
      <c r="M7" s="8"/>
      <c r="N7" s="12" t="s">
        <v>64</v>
      </c>
      <c r="O7" s="13"/>
    </row>
    <row r="8" spans="1:15" s="5" customFormat="1" ht="17.100000000000001" customHeight="1">
      <c r="A8" s="14"/>
      <c r="B8" s="6"/>
      <c r="C8" s="6"/>
      <c r="D8" s="39" t="s">
        <v>65</v>
      </c>
      <c r="E8" s="46" t="s">
        <v>67</v>
      </c>
      <c r="F8" s="46" t="s">
        <v>68</v>
      </c>
      <c r="G8" s="46" t="s">
        <v>69</v>
      </c>
      <c r="H8" s="46" t="s">
        <v>70</v>
      </c>
      <c r="I8" s="46" t="s">
        <v>71</v>
      </c>
      <c r="J8" s="46" t="s">
        <v>72</v>
      </c>
      <c r="K8" s="46" t="s">
        <v>73</v>
      </c>
      <c r="L8" s="39" t="s">
        <v>105</v>
      </c>
      <c r="M8" s="8"/>
      <c r="N8" s="9"/>
      <c r="O8" s="13"/>
    </row>
    <row r="9" spans="1:15" s="5" customFormat="1" ht="17.100000000000001" customHeight="1">
      <c r="A9" s="15"/>
      <c r="B9" s="16"/>
      <c r="C9" s="16"/>
      <c r="D9" s="47" t="s">
        <v>77</v>
      </c>
      <c r="E9" s="47" t="s">
        <v>78</v>
      </c>
      <c r="F9" s="47" t="s">
        <v>79</v>
      </c>
      <c r="G9" s="47"/>
      <c r="H9" s="47"/>
      <c r="I9" s="47" t="s">
        <v>80</v>
      </c>
      <c r="J9" s="47" t="s">
        <v>81</v>
      </c>
      <c r="K9" s="47" t="s">
        <v>201</v>
      </c>
      <c r="L9" s="47" t="s">
        <v>106</v>
      </c>
      <c r="M9" s="17"/>
      <c r="N9" s="18"/>
      <c r="O9" s="13"/>
    </row>
    <row r="10" spans="1:15" s="24" customFormat="1" ht="21.75" customHeight="1">
      <c r="A10" s="12" t="s">
        <v>25</v>
      </c>
      <c r="B10" s="21">
        <f>SUM(D10:L10)</f>
        <v>12446.045000000002</v>
      </c>
      <c r="C10" s="20"/>
      <c r="D10" s="21">
        <f>SUM(D11:D20)</f>
        <v>1358.6639999999998</v>
      </c>
      <c r="E10" s="21">
        <f t="shared" ref="E10:L10" si="0">SUM(E11:E20)</f>
        <v>91.085400000000007</v>
      </c>
      <c r="F10" s="21">
        <f>SUM(F11:F20)</f>
        <v>2712.3015000000005</v>
      </c>
      <c r="G10" s="21">
        <f t="shared" si="0"/>
        <v>1381.7723000000001</v>
      </c>
      <c r="H10" s="21">
        <f t="shared" si="0"/>
        <v>292.98310000000004</v>
      </c>
      <c r="I10" s="21">
        <f t="shared" si="0"/>
        <v>2756.5187999999998</v>
      </c>
      <c r="J10" s="21">
        <f t="shared" si="0"/>
        <v>2302.1012999999998</v>
      </c>
      <c r="K10" s="21">
        <f t="shared" si="0"/>
        <v>1028.9323999999999</v>
      </c>
      <c r="L10" s="21">
        <f t="shared" si="0"/>
        <v>521.68619999999999</v>
      </c>
      <c r="M10" s="22"/>
      <c r="N10" s="23" t="s">
        <v>50</v>
      </c>
    </row>
    <row r="11" spans="1:15" s="5" customFormat="1" ht="19.5" customHeight="1">
      <c r="A11" s="25" t="s">
        <v>24</v>
      </c>
      <c r="B11" s="30">
        <f t="shared" ref="B11:B20" si="1">SUM(D11:L11)</f>
        <v>2789.0509999999999</v>
      </c>
      <c r="C11" s="26"/>
      <c r="D11" s="30">
        <v>834.35969999999998</v>
      </c>
      <c r="E11" s="30" t="s">
        <v>150</v>
      </c>
      <c r="F11" s="30">
        <v>1114.4065000000001</v>
      </c>
      <c r="G11" s="30" t="s">
        <v>150</v>
      </c>
      <c r="H11" s="30" t="s">
        <v>150</v>
      </c>
      <c r="I11" s="30" t="s">
        <v>150</v>
      </c>
      <c r="J11" s="30">
        <v>318.59859999999998</v>
      </c>
      <c r="K11" s="30" t="s">
        <v>150</v>
      </c>
      <c r="L11" s="30">
        <v>521.68619999999999</v>
      </c>
      <c r="M11" s="8"/>
      <c r="N11" s="28" t="s">
        <v>47</v>
      </c>
    </row>
    <row r="12" spans="1:15" s="5" customFormat="1" ht="19.5" customHeight="1">
      <c r="A12" s="25" t="s">
        <v>0</v>
      </c>
      <c r="B12" s="30">
        <f t="shared" si="1"/>
        <v>359.42070000000001</v>
      </c>
      <c r="C12" s="26"/>
      <c r="D12" s="30" t="s">
        <v>150</v>
      </c>
      <c r="E12" s="30" t="s">
        <v>150</v>
      </c>
      <c r="F12" s="30" t="s">
        <v>150</v>
      </c>
      <c r="G12" s="30" t="s">
        <v>150</v>
      </c>
      <c r="H12" s="30" t="s">
        <v>150</v>
      </c>
      <c r="I12" s="30" t="s">
        <v>150</v>
      </c>
      <c r="J12" s="30">
        <v>359.42070000000001</v>
      </c>
      <c r="K12" s="30" t="s">
        <v>150</v>
      </c>
      <c r="L12" s="30" t="s">
        <v>150</v>
      </c>
      <c r="M12" s="8"/>
      <c r="N12" s="29" t="s">
        <v>45</v>
      </c>
    </row>
    <row r="13" spans="1:15" s="5" customFormat="1" ht="19.5" customHeight="1">
      <c r="A13" s="25" t="s">
        <v>6</v>
      </c>
      <c r="B13" s="30">
        <f t="shared" si="1"/>
        <v>189.42410000000001</v>
      </c>
      <c r="C13" s="26"/>
      <c r="D13" s="30">
        <v>189.42410000000001</v>
      </c>
      <c r="E13" s="30" t="s">
        <v>150</v>
      </c>
      <c r="F13" s="30" t="s">
        <v>150</v>
      </c>
      <c r="G13" s="30" t="s">
        <v>150</v>
      </c>
      <c r="H13" s="30" t="s">
        <v>150</v>
      </c>
      <c r="I13" s="30" t="s">
        <v>150</v>
      </c>
      <c r="J13" s="30" t="s">
        <v>150</v>
      </c>
      <c r="K13" s="30" t="s">
        <v>150</v>
      </c>
      <c r="L13" s="30" t="s">
        <v>150</v>
      </c>
      <c r="M13" s="8"/>
      <c r="N13" s="25" t="s">
        <v>99</v>
      </c>
    </row>
    <row r="14" spans="1:15" ht="19.5" customHeight="1">
      <c r="A14" s="25" t="s">
        <v>41</v>
      </c>
      <c r="B14" s="30">
        <f t="shared" si="1"/>
        <v>204.07900000000001</v>
      </c>
      <c r="C14" s="58"/>
      <c r="D14" s="30">
        <v>204.07900000000001</v>
      </c>
      <c r="E14" s="30" t="s">
        <v>150</v>
      </c>
      <c r="F14" s="30" t="s">
        <v>150</v>
      </c>
      <c r="G14" s="30" t="s">
        <v>150</v>
      </c>
      <c r="H14" s="30" t="s">
        <v>150</v>
      </c>
      <c r="I14" s="30" t="s">
        <v>150</v>
      </c>
      <c r="J14" s="30" t="s">
        <v>150</v>
      </c>
      <c r="K14" s="30" t="s">
        <v>150</v>
      </c>
      <c r="L14" s="30" t="s">
        <v>150</v>
      </c>
      <c r="M14" s="5" t="s">
        <v>149</v>
      </c>
      <c r="N14" s="25" t="s">
        <v>94</v>
      </c>
    </row>
    <row r="15" spans="1:15" ht="19.5" customHeight="1">
      <c r="A15" s="25" t="s">
        <v>32</v>
      </c>
      <c r="B15" s="30">
        <f t="shared" si="1"/>
        <v>307.0326</v>
      </c>
      <c r="C15" s="58"/>
      <c r="D15" s="30">
        <v>130.80119999999999</v>
      </c>
      <c r="E15" s="30" t="s">
        <v>150</v>
      </c>
      <c r="F15" s="30">
        <v>176.23140000000001</v>
      </c>
      <c r="G15" s="30" t="s">
        <v>150</v>
      </c>
      <c r="H15" s="30" t="s">
        <v>150</v>
      </c>
      <c r="I15" s="30" t="s">
        <v>150</v>
      </c>
      <c r="J15" s="30" t="s">
        <v>150</v>
      </c>
      <c r="K15" s="30" t="s">
        <v>150</v>
      </c>
      <c r="L15" s="30" t="s">
        <v>150</v>
      </c>
      <c r="M15" s="5" t="s">
        <v>149</v>
      </c>
      <c r="N15" s="25" t="s">
        <v>148</v>
      </c>
    </row>
    <row r="16" spans="1:15" ht="19.5" customHeight="1">
      <c r="A16" s="25" t="s">
        <v>109</v>
      </c>
      <c r="B16" s="30">
        <f t="shared" si="1"/>
        <v>128.34630000000001</v>
      </c>
      <c r="C16" s="58"/>
      <c r="D16" s="30" t="s">
        <v>150</v>
      </c>
      <c r="E16" s="30" t="s">
        <v>150</v>
      </c>
      <c r="F16" s="30" t="s">
        <v>150</v>
      </c>
      <c r="G16" s="30" t="s">
        <v>150</v>
      </c>
      <c r="H16" s="30" t="s">
        <v>150</v>
      </c>
      <c r="I16" s="30">
        <v>128.34630000000001</v>
      </c>
      <c r="K16" s="30" t="s">
        <v>150</v>
      </c>
      <c r="L16" s="30" t="s">
        <v>150</v>
      </c>
      <c r="M16" s="5" t="s">
        <v>149</v>
      </c>
      <c r="N16" s="25" t="s">
        <v>119</v>
      </c>
    </row>
    <row r="17" spans="1:14" ht="19.5" customHeight="1">
      <c r="A17" s="25" t="s">
        <v>28</v>
      </c>
      <c r="B17" s="30">
        <f t="shared" si="1"/>
        <v>449.7885</v>
      </c>
      <c r="C17" s="58"/>
      <c r="D17" s="30" t="s">
        <v>150</v>
      </c>
      <c r="E17" s="30" t="s">
        <v>150</v>
      </c>
      <c r="F17" s="30">
        <v>449.7885</v>
      </c>
      <c r="G17" s="30" t="s">
        <v>150</v>
      </c>
      <c r="H17" s="30" t="s">
        <v>150</v>
      </c>
      <c r="I17" s="30" t="s">
        <v>150</v>
      </c>
      <c r="J17" s="30" t="s">
        <v>150</v>
      </c>
      <c r="K17" s="30" t="s">
        <v>150</v>
      </c>
      <c r="L17" s="30" t="s">
        <v>150</v>
      </c>
      <c r="M17" s="5" t="s">
        <v>149</v>
      </c>
      <c r="N17" s="25" t="s">
        <v>124</v>
      </c>
    </row>
    <row r="18" spans="1:14" ht="19.5" customHeight="1">
      <c r="A18" s="25" t="s">
        <v>9</v>
      </c>
      <c r="B18" s="30">
        <f t="shared" si="1"/>
        <v>6490.5313999999998</v>
      </c>
      <c r="C18" s="58"/>
      <c r="D18" s="30" t="s">
        <v>150</v>
      </c>
      <c r="E18" s="30">
        <v>91.085400000000007</v>
      </c>
      <c r="F18" s="30">
        <v>870.49250000000006</v>
      </c>
      <c r="G18" s="30">
        <v>1381.7723000000001</v>
      </c>
      <c r="H18" s="30">
        <v>292.98310000000004</v>
      </c>
      <c r="I18" s="30">
        <v>1368.4407000000001</v>
      </c>
      <c r="J18" s="30">
        <v>1456.8249999999998</v>
      </c>
      <c r="K18" s="30">
        <v>1028.9323999999999</v>
      </c>
      <c r="L18" s="30" t="s">
        <v>150</v>
      </c>
      <c r="M18" s="5" t="s">
        <v>149</v>
      </c>
      <c r="N18" s="25" t="s">
        <v>125</v>
      </c>
    </row>
    <row r="19" spans="1:14" ht="19.5" customHeight="1">
      <c r="A19" s="25" t="s">
        <v>10</v>
      </c>
      <c r="B19" s="30">
        <f t="shared" si="1"/>
        <v>1259.7318</v>
      </c>
      <c r="C19" s="58"/>
      <c r="D19" s="30" t="s">
        <v>150</v>
      </c>
      <c r="E19" s="30" t="s">
        <v>150</v>
      </c>
      <c r="F19" s="30" t="s">
        <v>150</v>
      </c>
      <c r="G19" s="30" t="s">
        <v>150</v>
      </c>
      <c r="H19" s="30" t="s">
        <v>150</v>
      </c>
      <c r="I19" s="30">
        <v>1259.7318</v>
      </c>
      <c r="J19" s="30" t="s">
        <v>150</v>
      </c>
      <c r="K19" s="30" t="s">
        <v>150</v>
      </c>
      <c r="L19" s="30" t="s">
        <v>150</v>
      </c>
      <c r="M19" s="5" t="s">
        <v>149</v>
      </c>
      <c r="N19" s="25" t="s">
        <v>102</v>
      </c>
    </row>
    <row r="20" spans="1:14" ht="19.5" customHeight="1">
      <c r="A20" s="31" t="s">
        <v>110</v>
      </c>
      <c r="B20" s="37">
        <f t="shared" si="1"/>
        <v>268.63959999999997</v>
      </c>
      <c r="C20" s="60"/>
      <c r="D20" s="37" t="s">
        <v>150</v>
      </c>
      <c r="E20" s="37" t="s">
        <v>150</v>
      </c>
      <c r="F20" s="37">
        <v>101.3826</v>
      </c>
      <c r="G20" s="37" t="s">
        <v>150</v>
      </c>
      <c r="H20" s="37" t="s">
        <v>150</v>
      </c>
      <c r="I20" s="37" t="s">
        <v>150</v>
      </c>
      <c r="J20" s="37">
        <v>167.25700000000001</v>
      </c>
      <c r="K20" s="37" t="s">
        <v>150</v>
      </c>
      <c r="L20" s="37" t="s">
        <v>150</v>
      </c>
      <c r="M20" s="17" t="s">
        <v>149</v>
      </c>
      <c r="N20" s="31" t="s">
        <v>126</v>
      </c>
    </row>
    <row r="21" spans="1:14" s="5" customFormat="1" ht="19.5" customHeight="1">
      <c r="A21" s="25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25"/>
    </row>
    <row r="22" spans="1:14" s="5" customFormat="1" ht="19.5" customHeight="1">
      <c r="A22" s="25"/>
      <c r="B22" s="26"/>
      <c r="C22" s="26"/>
      <c r="D22" s="25"/>
      <c r="E22" s="25"/>
      <c r="F22" s="25"/>
      <c r="G22" s="25"/>
      <c r="H22" s="25"/>
      <c r="I22" s="25"/>
      <c r="J22" s="25"/>
      <c r="K22" s="25"/>
      <c r="L22" s="25"/>
      <c r="M22" s="8"/>
      <c r="N22" s="25"/>
    </row>
    <row r="23" spans="1:14" s="5" customFormat="1" ht="19.5" customHeight="1">
      <c r="A23" s="25"/>
      <c r="B23" s="26"/>
      <c r="C23" s="26"/>
      <c r="D23" s="25"/>
      <c r="E23" s="25"/>
      <c r="F23" s="25"/>
      <c r="G23" s="25"/>
      <c r="H23" s="25"/>
      <c r="I23" s="25"/>
      <c r="J23" s="25"/>
      <c r="K23" s="25"/>
      <c r="L23" s="25"/>
      <c r="M23" s="8"/>
      <c r="N23" s="25"/>
    </row>
    <row r="24" spans="1:14" s="5" customFormat="1" ht="19.5" customHeight="1">
      <c r="A24" s="25"/>
      <c r="B24" s="26"/>
      <c r="C24" s="26"/>
      <c r="D24" s="25"/>
      <c r="E24" s="25"/>
      <c r="F24" s="25"/>
      <c r="G24" s="25"/>
      <c r="H24" s="25"/>
      <c r="I24" s="25"/>
      <c r="J24" s="25"/>
      <c r="K24" s="25"/>
      <c r="L24" s="25"/>
      <c r="M24" s="8"/>
      <c r="N24" s="25"/>
    </row>
    <row r="25" spans="1:14" s="5" customFormat="1" ht="19.5" customHeight="1">
      <c r="A25" s="25"/>
      <c r="B25" s="26"/>
      <c r="C25" s="26"/>
      <c r="D25" s="25"/>
      <c r="E25" s="25"/>
      <c r="F25" s="25"/>
      <c r="G25" s="25"/>
      <c r="H25" s="25"/>
      <c r="I25" s="25"/>
      <c r="J25" s="25"/>
      <c r="K25" s="25"/>
      <c r="L25" s="25"/>
      <c r="M25" s="8"/>
      <c r="N25" s="25"/>
    </row>
  </sheetData>
  <mergeCells count="4">
    <mergeCell ref="D5:L5"/>
    <mergeCell ref="A1:N1"/>
    <mergeCell ref="A2:N2"/>
    <mergeCell ref="A3:N3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L5"/>
  <sheetViews>
    <sheetView workbookViewId="0">
      <selection activeCell="E1" sqref="E1:E3"/>
    </sheetView>
  </sheetViews>
  <sheetFormatPr defaultRowHeight="15"/>
  <cols>
    <col min="1" max="16384" width="9.140625" style="52"/>
  </cols>
  <sheetData>
    <row r="1" spans="1:12" s="5" customFormat="1" ht="15.75">
      <c r="A1" s="54" t="s">
        <v>22</v>
      </c>
      <c r="B1" s="54" t="s">
        <v>53</v>
      </c>
      <c r="C1" s="54" t="s">
        <v>195</v>
      </c>
      <c r="D1" s="54" t="s">
        <v>54</v>
      </c>
      <c r="E1" s="54" t="s">
        <v>196</v>
      </c>
      <c r="F1" s="54" t="s">
        <v>197</v>
      </c>
      <c r="G1" s="54" t="s">
        <v>56</v>
      </c>
      <c r="H1" s="54" t="s">
        <v>57</v>
      </c>
      <c r="I1" s="54" t="s">
        <v>198</v>
      </c>
      <c r="J1" s="54" t="s">
        <v>58</v>
      </c>
      <c r="K1" s="54" t="s">
        <v>88</v>
      </c>
      <c r="L1" s="54" t="s">
        <v>59</v>
      </c>
    </row>
    <row r="2" spans="1:12" s="5" customFormat="1" ht="15.75">
      <c r="A2" s="54"/>
      <c r="B2" s="54" t="s">
        <v>44</v>
      </c>
      <c r="C2" s="54" t="s">
        <v>199</v>
      </c>
      <c r="D2" s="54" t="s">
        <v>60</v>
      </c>
      <c r="E2" s="54"/>
      <c r="F2" s="54" t="s">
        <v>55</v>
      </c>
      <c r="G2" s="54" t="s">
        <v>61</v>
      </c>
      <c r="H2" s="54" t="s">
        <v>62</v>
      </c>
      <c r="I2" s="54" t="s">
        <v>200</v>
      </c>
      <c r="J2" s="54" t="s">
        <v>63</v>
      </c>
      <c r="K2" s="54"/>
      <c r="L2" s="54"/>
    </row>
    <row r="3" spans="1:12" s="5" customFormat="1" ht="15.75">
      <c r="A3" s="54" t="s">
        <v>65</v>
      </c>
      <c r="B3" s="54" t="s">
        <v>66</v>
      </c>
      <c r="C3" s="54" t="s">
        <v>67</v>
      </c>
      <c r="D3" s="54" t="s">
        <v>68</v>
      </c>
      <c r="E3" s="54" t="s">
        <v>69</v>
      </c>
      <c r="F3" s="54" t="s">
        <v>70</v>
      </c>
      <c r="G3" s="54" t="s">
        <v>71</v>
      </c>
      <c r="H3" s="54" t="s">
        <v>72</v>
      </c>
      <c r="I3" s="54" t="s">
        <v>73</v>
      </c>
      <c r="J3" s="54" t="s">
        <v>74</v>
      </c>
      <c r="K3" s="54" t="s">
        <v>75</v>
      </c>
      <c r="L3" s="54" t="s">
        <v>76</v>
      </c>
    </row>
    <row r="4" spans="1:12" s="5" customFormat="1" ht="15.75">
      <c r="A4" s="54" t="s">
        <v>77</v>
      </c>
      <c r="B4" s="54" t="s">
        <v>77</v>
      </c>
      <c r="C4" s="54" t="s">
        <v>78</v>
      </c>
      <c r="D4" s="54" t="s">
        <v>79</v>
      </c>
      <c r="E4" s="54"/>
      <c r="F4" s="54"/>
      <c r="G4" s="54" t="s">
        <v>80</v>
      </c>
      <c r="H4" s="54" t="s">
        <v>81</v>
      </c>
      <c r="I4" s="54" t="s">
        <v>201</v>
      </c>
      <c r="J4" s="54" t="s">
        <v>82</v>
      </c>
      <c r="K4" s="54" t="s">
        <v>83</v>
      </c>
      <c r="L4" s="54"/>
    </row>
    <row r="5" spans="1:1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FF0000"/>
  </sheetPr>
  <dimension ref="A1:N22"/>
  <sheetViews>
    <sheetView tabSelected="1" zoomScale="120" zoomScaleNormal="115" workbookViewId="0">
      <selection activeCell="J6" sqref="J6:J7"/>
    </sheetView>
  </sheetViews>
  <sheetFormatPr defaultRowHeight="23.25" customHeight="1"/>
  <cols>
    <col min="1" max="1" width="16.28515625" style="13" customWidth="1"/>
    <col min="2" max="2" width="8.140625" style="13" customWidth="1"/>
    <col min="3" max="3" width="2.140625" style="13" customWidth="1"/>
    <col min="4" max="4" width="8.5703125" style="13" customWidth="1"/>
    <col min="5" max="5" width="8.85546875" style="13" customWidth="1"/>
    <col min="6" max="6" width="10" style="13" customWidth="1"/>
    <col min="7" max="10" width="9.42578125" style="13" customWidth="1"/>
    <col min="11" max="11" width="9" style="13" customWidth="1"/>
    <col min="12" max="12" width="9.85546875" style="13" customWidth="1"/>
    <col min="13" max="13" width="5.5703125" style="13" customWidth="1"/>
    <col min="14" max="14" width="15.5703125" style="13" customWidth="1"/>
    <col min="15" max="16384" width="9.140625" style="13"/>
  </cols>
  <sheetData>
    <row r="1" spans="1:14" s="1" customFormat="1" ht="20.100000000000001" customHeight="1">
      <c r="A1" s="66" t="s">
        <v>191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s="1" customFormat="1" ht="20.100000000000001" customHeight="1">
      <c r="A2" s="66" t="s">
        <v>187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1" customFormat="1" ht="20.100000000000001" customHeight="1">
      <c r="A3" s="66" t="s">
        <v>84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ht="7.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s="5" customFormat="1" ht="20.100000000000001" customHeight="1">
      <c r="A5" s="2" t="s">
        <v>51</v>
      </c>
      <c r="B5" s="3" t="s">
        <v>52</v>
      </c>
      <c r="C5" s="3"/>
      <c r="D5" s="65" t="s">
        <v>104</v>
      </c>
      <c r="E5" s="65"/>
      <c r="F5" s="65"/>
      <c r="G5" s="65"/>
      <c r="H5" s="65"/>
      <c r="I5" s="65"/>
      <c r="J5" s="65"/>
      <c r="K5" s="65"/>
      <c r="L5" s="65"/>
      <c r="M5" s="2"/>
      <c r="N5" s="2"/>
    </row>
    <row r="6" spans="1:14" s="5" customFormat="1" ht="17.25" customHeight="1">
      <c r="A6" s="6"/>
      <c r="B6" s="7" t="s">
        <v>50</v>
      </c>
      <c r="C6" s="7"/>
      <c r="D6" s="46" t="s">
        <v>22</v>
      </c>
      <c r="E6" s="46" t="s">
        <v>195</v>
      </c>
      <c r="F6" s="46" t="s">
        <v>54</v>
      </c>
      <c r="G6" s="46" t="s">
        <v>196</v>
      </c>
      <c r="H6" s="46" t="s">
        <v>197</v>
      </c>
      <c r="I6" s="39" t="s">
        <v>56</v>
      </c>
      <c r="J6" s="39" t="s">
        <v>203</v>
      </c>
      <c r="K6" s="46" t="s">
        <v>58</v>
      </c>
      <c r="L6" s="46" t="s">
        <v>88</v>
      </c>
      <c r="M6" s="8"/>
      <c r="N6" s="9"/>
    </row>
    <row r="7" spans="1:14" s="5" customFormat="1" ht="17.25" customHeight="1">
      <c r="A7" s="11" t="s">
        <v>87</v>
      </c>
      <c r="B7" s="6"/>
      <c r="C7" s="6"/>
      <c r="D7" s="39"/>
      <c r="E7" s="46" t="s">
        <v>199</v>
      </c>
      <c r="F7" s="39" t="s">
        <v>60</v>
      </c>
      <c r="G7" s="46"/>
      <c r="H7" s="46" t="s">
        <v>55</v>
      </c>
      <c r="I7" s="46" t="s">
        <v>61</v>
      </c>
      <c r="J7" s="39" t="s">
        <v>204</v>
      </c>
      <c r="K7" s="39" t="s">
        <v>63</v>
      </c>
      <c r="L7" s="39"/>
      <c r="M7" s="8"/>
      <c r="N7" s="12" t="s">
        <v>64</v>
      </c>
    </row>
    <row r="8" spans="1:14" s="5" customFormat="1" ht="17.25" customHeight="1">
      <c r="A8" s="14"/>
      <c r="B8" s="6"/>
      <c r="C8" s="6"/>
      <c r="D8" s="39" t="s">
        <v>65</v>
      </c>
      <c r="E8" s="46" t="s">
        <v>67</v>
      </c>
      <c r="F8" s="46" t="s">
        <v>68</v>
      </c>
      <c r="G8" s="46" t="s">
        <v>69</v>
      </c>
      <c r="H8" s="46" t="s">
        <v>70</v>
      </c>
      <c r="I8" s="46" t="s">
        <v>71</v>
      </c>
      <c r="J8" s="46" t="s">
        <v>72</v>
      </c>
      <c r="K8" s="39" t="s">
        <v>74</v>
      </c>
      <c r="L8" s="39" t="s">
        <v>75</v>
      </c>
      <c r="M8" s="8"/>
      <c r="N8" s="9"/>
    </row>
    <row r="9" spans="1:14" s="5" customFormat="1" ht="17.25" customHeight="1">
      <c r="A9" s="15"/>
      <c r="B9" s="16"/>
      <c r="C9" s="16"/>
      <c r="D9" s="47" t="s">
        <v>77</v>
      </c>
      <c r="E9" s="47" t="s">
        <v>78</v>
      </c>
      <c r="F9" s="47" t="s">
        <v>79</v>
      </c>
      <c r="G9" s="47"/>
      <c r="H9" s="47"/>
      <c r="I9" s="47" t="s">
        <v>80</v>
      </c>
      <c r="J9" s="47" t="s">
        <v>81</v>
      </c>
      <c r="K9" s="47" t="s">
        <v>82</v>
      </c>
      <c r="L9" s="47" t="s">
        <v>83</v>
      </c>
      <c r="M9" s="17"/>
      <c r="N9" s="18"/>
    </row>
    <row r="10" spans="1:14" s="36" customFormat="1" ht="21.75" customHeight="1">
      <c r="A10" s="12" t="s">
        <v>25</v>
      </c>
      <c r="B10" s="20">
        <f>SUM(D10:L10)</f>
        <v>17126.8923</v>
      </c>
      <c r="C10" s="20"/>
      <c r="D10" s="20">
        <f>SUM(D11:D21)</f>
        <v>1801.0129000000002</v>
      </c>
      <c r="E10" s="20">
        <f t="shared" ref="E10:L10" si="0">SUM(E11:E21)</f>
        <v>58.187800000000003</v>
      </c>
      <c r="F10" s="20">
        <f t="shared" si="0"/>
        <v>1250.9234999999999</v>
      </c>
      <c r="G10" s="20">
        <f t="shared" si="0"/>
        <v>2621.7152000000001</v>
      </c>
      <c r="H10" s="20">
        <f t="shared" si="0"/>
        <v>3386.8091999999997</v>
      </c>
      <c r="I10" s="20">
        <f t="shared" si="0"/>
        <v>140.90359999999998</v>
      </c>
      <c r="J10" s="20">
        <f t="shared" si="0"/>
        <v>5701.6879999999992</v>
      </c>
      <c r="K10" s="20">
        <f t="shared" si="0"/>
        <v>356.40989999999999</v>
      </c>
      <c r="L10" s="20">
        <f t="shared" si="0"/>
        <v>1809.2422000000001</v>
      </c>
      <c r="N10" s="23" t="s">
        <v>50</v>
      </c>
    </row>
    <row r="11" spans="1:14" s="5" customFormat="1" ht="19.5" customHeight="1">
      <c r="A11" s="25" t="s">
        <v>24</v>
      </c>
      <c r="B11" s="26">
        <f t="shared" ref="B11:B21" si="1">SUM(D11:L11)</f>
        <v>990.47910000000002</v>
      </c>
      <c r="C11" s="26"/>
      <c r="D11" s="26">
        <v>333.66160000000002</v>
      </c>
      <c r="E11" s="26" t="s">
        <v>150</v>
      </c>
      <c r="F11" s="26" t="s">
        <v>150</v>
      </c>
      <c r="G11" s="26" t="s">
        <v>150</v>
      </c>
      <c r="H11" s="26" t="s">
        <v>150</v>
      </c>
      <c r="I11" s="26" t="s">
        <v>150</v>
      </c>
      <c r="J11" s="26">
        <v>656.8175</v>
      </c>
      <c r="K11" s="26" t="s">
        <v>150</v>
      </c>
      <c r="L11" s="26" t="s">
        <v>150</v>
      </c>
      <c r="N11" s="28" t="s">
        <v>47</v>
      </c>
    </row>
    <row r="12" spans="1:14" s="5" customFormat="1" ht="19.5" customHeight="1">
      <c r="A12" s="25" t="s">
        <v>3</v>
      </c>
      <c r="B12" s="26">
        <f t="shared" si="1"/>
        <v>213.56399999999999</v>
      </c>
      <c r="C12" s="26"/>
      <c r="D12" s="26" t="s">
        <v>150</v>
      </c>
      <c r="E12" s="26" t="s">
        <v>150</v>
      </c>
      <c r="F12" s="26" t="s">
        <v>150</v>
      </c>
      <c r="G12" s="26">
        <v>213.56399999999999</v>
      </c>
      <c r="H12" s="26" t="s">
        <v>150</v>
      </c>
      <c r="I12" s="26" t="s">
        <v>150</v>
      </c>
      <c r="J12" s="26" t="s">
        <v>150</v>
      </c>
      <c r="K12" s="26" t="s">
        <v>150</v>
      </c>
      <c r="L12" s="26" t="s">
        <v>150</v>
      </c>
      <c r="N12" s="25" t="s">
        <v>97</v>
      </c>
    </row>
    <row r="13" spans="1:14" s="5" customFormat="1" ht="19.5" customHeight="1">
      <c r="A13" s="25" t="s">
        <v>6</v>
      </c>
      <c r="B13" s="26">
        <f t="shared" si="1"/>
        <v>1536.8633</v>
      </c>
      <c r="C13" s="26"/>
      <c r="D13" s="26" t="s">
        <v>150</v>
      </c>
      <c r="E13" s="26" t="s">
        <v>150</v>
      </c>
      <c r="F13" s="26" t="s">
        <v>150</v>
      </c>
      <c r="G13" s="26">
        <v>1536.8633</v>
      </c>
      <c r="H13" s="26" t="s">
        <v>150</v>
      </c>
      <c r="I13" s="26" t="s">
        <v>150</v>
      </c>
      <c r="J13" s="26" t="s">
        <v>150</v>
      </c>
      <c r="K13" s="26" t="s">
        <v>150</v>
      </c>
      <c r="L13" s="26" t="s">
        <v>150</v>
      </c>
      <c r="N13" s="25" t="s">
        <v>99</v>
      </c>
    </row>
    <row r="14" spans="1:14" ht="19.5" customHeight="1">
      <c r="A14" s="25" t="s">
        <v>42</v>
      </c>
      <c r="B14" s="26">
        <f t="shared" si="1"/>
        <v>813.66000000000008</v>
      </c>
      <c r="C14" s="26"/>
      <c r="D14" s="26">
        <v>370.33010000000002</v>
      </c>
      <c r="E14" s="26" t="s">
        <v>150</v>
      </c>
      <c r="F14" s="26" t="s">
        <v>150</v>
      </c>
      <c r="G14" s="26" t="s">
        <v>150</v>
      </c>
      <c r="H14" s="26" t="s">
        <v>150</v>
      </c>
      <c r="I14" s="26" t="s">
        <v>150</v>
      </c>
      <c r="J14" s="26">
        <v>443.32990000000001</v>
      </c>
      <c r="K14" s="26" t="s">
        <v>150</v>
      </c>
      <c r="L14" s="26" t="s">
        <v>150</v>
      </c>
      <c r="N14" s="8" t="s">
        <v>49</v>
      </c>
    </row>
    <row r="15" spans="1:14" ht="19.5" customHeight="1">
      <c r="A15" s="25" t="s">
        <v>8</v>
      </c>
      <c r="B15" s="26">
        <f t="shared" si="1"/>
        <v>114.1782</v>
      </c>
      <c r="C15" s="27"/>
      <c r="D15" s="26" t="s">
        <v>150</v>
      </c>
      <c r="E15" s="26" t="s">
        <v>150</v>
      </c>
      <c r="F15" s="26">
        <v>66.711399999999998</v>
      </c>
      <c r="G15" s="26" t="s">
        <v>150</v>
      </c>
      <c r="H15" s="26" t="s">
        <v>150</v>
      </c>
      <c r="I15" s="26" t="s">
        <v>150</v>
      </c>
      <c r="J15" s="26">
        <v>47.466799999999999</v>
      </c>
      <c r="K15" s="26" t="s">
        <v>150</v>
      </c>
      <c r="L15" s="26" t="s">
        <v>150</v>
      </c>
      <c r="M15" s="10"/>
      <c r="N15" s="25" t="s">
        <v>116</v>
      </c>
    </row>
    <row r="16" spans="1:14" ht="19.5" customHeight="1">
      <c r="A16" s="25" t="s">
        <v>20</v>
      </c>
      <c r="B16" s="26">
        <f t="shared" si="1"/>
        <v>1294.2906</v>
      </c>
      <c r="C16" s="27"/>
      <c r="D16" s="26">
        <v>650.15030000000002</v>
      </c>
      <c r="E16" s="26" t="s">
        <v>150</v>
      </c>
      <c r="F16" s="26" t="s">
        <v>150</v>
      </c>
      <c r="G16" s="26" t="s">
        <v>150</v>
      </c>
      <c r="H16" s="26" t="s">
        <v>150</v>
      </c>
      <c r="I16" s="26" t="s">
        <v>150</v>
      </c>
      <c r="J16" s="26">
        <v>644.14030000000002</v>
      </c>
      <c r="K16" s="26" t="s">
        <v>150</v>
      </c>
      <c r="L16" s="26" t="s">
        <v>150</v>
      </c>
      <c r="M16" s="10"/>
      <c r="N16" s="25" t="s">
        <v>111</v>
      </c>
    </row>
    <row r="17" spans="1:14" ht="19.5" customHeight="1">
      <c r="A17" s="25" t="s">
        <v>41</v>
      </c>
      <c r="B17" s="26">
        <f t="shared" si="1"/>
        <v>327.12670000000003</v>
      </c>
      <c r="C17" s="27"/>
      <c r="D17" s="26">
        <v>327.12670000000003</v>
      </c>
      <c r="E17" s="26" t="s">
        <v>150</v>
      </c>
      <c r="F17" s="26" t="s">
        <v>150</v>
      </c>
      <c r="G17" s="26" t="s">
        <v>150</v>
      </c>
      <c r="H17" s="26" t="s">
        <v>150</v>
      </c>
      <c r="I17" s="26" t="s">
        <v>150</v>
      </c>
      <c r="J17" s="26" t="s">
        <v>149</v>
      </c>
      <c r="K17" s="26" t="s">
        <v>150</v>
      </c>
      <c r="L17" s="26" t="s">
        <v>150</v>
      </c>
      <c r="M17" s="10"/>
      <c r="N17" s="25" t="s">
        <v>94</v>
      </c>
    </row>
    <row r="18" spans="1:14" ht="19.5" customHeight="1">
      <c r="A18" s="25" t="s">
        <v>28</v>
      </c>
      <c r="B18" s="26">
        <f t="shared" si="1"/>
        <v>773.61869999999999</v>
      </c>
      <c r="C18" s="27"/>
      <c r="D18" s="26" t="s">
        <v>150</v>
      </c>
      <c r="E18" s="26" t="s">
        <v>150</v>
      </c>
      <c r="F18" s="26" t="s">
        <v>150</v>
      </c>
      <c r="G18" s="26" t="s">
        <v>150</v>
      </c>
      <c r="H18" s="26">
        <v>417.2088</v>
      </c>
      <c r="I18" s="26" t="s">
        <v>150</v>
      </c>
      <c r="J18" s="26" t="s">
        <v>150</v>
      </c>
      <c r="K18" s="26">
        <v>356.40989999999999</v>
      </c>
      <c r="L18" s="26" t="s">
        <v>150</v>
      </c>
      <c r="M18" s="10"/>
      <c r="N18" s="25" t="s">
        <v>124</v>
      </c>
    </row>
    <row r="19" spans="1:14" ht="19.5" customHeight="1">
      <c r="A19" s="25" t="s">
        <v>9</v>
      </c>
      <c r="B19" s="26">
        <f t="shared" si="1"/>
        <v>2546.7141999999999</v>
      </c>
      <c r="C19" s="27"/>
      <c r="D19" s="26" t="s">
        <v>150</v>
      </c>
      <c r="E19" s="26" t="s">
        <v>150</v>
      </c>
      <c r="F19" s="26" t="s">
        <v>150</v>
      </c>
      <c r="G19" s="26" t="s">
        <v>150</v>
      </c>
      <c r="H19" s="26" t="s">
        <v>150</v>
      </c>
      <c r="I19" s="26" t="s">
        <v>150</v>
      </c>
      <c r="J19" s="26">
        <v>2546.7141999999999</v>
      </c>
      <c r="K19" s="26" t="s">
        <v>150</v>
      </c>
      <c r="L19" s="26" t="s">
        <v>150</v>
      </c>
      <c r="N19" s="25" t="s">
        <v>125</v>
      </c>
    </row>
    <row r="20" spans="1:14" ht="19.5" customHeight="1">
      <c r="A20" s="25" t="s">
        <v>10</v>
      </c>
      <c r="B20" s="26">
        <f t="shared" si="1"/>
        <v>8354.8783000000003</v>
      </c>
      <c r="C20" s="27"/>
      <c r="D20" s="26">
        <v>119.74420000000001</v>
      </c>
      <c r="E20" s="26">
        <v>58.187800000000003</v>
      </c>
      <c r="F20" s="26">
        <v>1184.2121</v>
      </c>
      <c r="G20" s="26">
        <v>871.28790000000004</v>
      </c>
      <c r="H20" s="26">
        <v>2969.6003999999998</v>
      </c>
      <c r="I20" s="26">
        <v>140.90359999999998</v>
      </c>
      <c r="J20" s="26">
        <v>1201.7001</v>
      </c>
      <c r="K20" s="26" t="s">
        <v>150</v>
      </c>
      <c r="L20" s="26">
        <v>1809.2422000000001</v>
      </c>
      <c r="N20" s="25" t="s">
        <v>102</v>
      </c>
    </row>
    <row r="21" spans="1:14" ht="19.5" customHeight="1">
      <c r="A21" s="31" t="s">
        <v>35</v>
      </c>
      <c r="B21" s="37">
        <f t="shared" si="1"/>
        <v>161.51920000000001</v>
      </c>
      <c r="C21" s="38"/>
      <c r="D21" s="37" t="s">
        <v>150</v>
      </c>
      <c r="E21" s="37" t="s">
        <v>150</v>
      </c>
      <c r="F21" s="37" t="s">
        <v>150</v>
      </c>
      <c r="G21" s="37" t="s">
        <v>150</v>
      </c>
      <c r="H21" s="37" t="s">
        <v>150</v>
      </c>
      <c r="I21" s="37" t="s">
        <v>150</v>
      </c>
      <c r="J21" s="37">
        <v>161.51920000000001</v>
      </c>
      <c r="K21" s="37" t="s">
        <v>150</v>
      </c>
      <c r="L21" s="37" t="s">
        <v>150</v>
      </c>
      <c r="M21" s="38"/>
      <c r="N21" s="31" t="s">
        <v>95</v>
      </c>
    </row>
    <row r="22" spans="1:14" ht="21" customHeight="1">
      <c r="A22" s="25"/>
      <c r="B22" s="26"/>
      <c r="C22" s="26"/>
      <c r="D22" s="25"/>
      <c r="E22" s="25"/>
      <c r="F22" s="25"/>
      <c r="G22" s="25"/>
      <c r="H22" s="25"/>
      <c r="I22" s="25"/>
      <c r="J22" s="25"/>
      <c r="K22" s="25"/>
      <c r="L22" s="25"/>
      <c r="N22" s="8"/>
    </row>
  </sheetData>
  <mergeCells count="4">
    <mergeCell ref="A1:N1"/>
    <mergeCell ref="A2:N2"/>
    <mergeCell ref="A3:N3"/>
    <mergeCell ref="D5:L5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24"/>
  <sheetViews>
    <sheetView zoomScale="120" workbookViewId="0">
      <selection activeCell="D6" sqref="D6:K9"/>
    </sheetView>
  </sheetViews>
  <sheetFormatPr defaultRowHeight="23.25" customHeight="1"/>
  <cols>
    <col min="1" max="1" width="14.7109375" style="13" customWidth="1"/>
    <col min="2" max="2" width="8.140625" style="13" customWidth="1"/>
    <col min="3" max="3" width="2.140625" style="13" customWidth="1"/>
    <col min="4" max="5" width="10.28515625" style="13" customWidth="1"/>
    <col min="6" max="6" width="10.7109375" style="13" customWidth="1"/>
    <col min="7" max="11" width="10.28515625" style="13" customWidth="1"/>
    <col min="12" max="12" width="7.5703125" style="13" customWidth="1"/>
    <col min="13" max="13" width="16.42578125" style="13" customWidth="1"/>
    <col min="14" max="16384" width="9.140625" style="13"/>
  </cols>
  <sheetData>
    <row r="1" spans="1:13" s="1" customFormat="1" ht="20.100000000000001" customHeight="1">
      <c r="A1" s="66" t="s">
        <v>168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7"/>
      <c r="M1" s="67"/>
    </row>
    <row r="2" spans="1:13" s="1" customFormat="1" ht="20.100000000000001" customHeight="1">
      <c r="A2" s="66" t="s">
        <v>186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7"/>
      <c r="M2" s="67"/>
    </row>
    <row r="3" spans="1:13" s="1" customFormat="1" ht="20.100000000000001" customHeight="1">
      <c r="A3" s="66" t="s">
        <v>84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  <c r="M3" s="67"/>
    </row>
    <row r="4" spans="1:13" ht="7.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3" s="5" customFormat="1" ht="20.100000000000001" customHeight="1">
      <c r="A5" s="2" t="s">
        <v>51</v>
      </c>
      <c r="B5" s="3" t="s">
        <v>52</v>
      </c>
      <c r="C5" s="3"/>
      <c r="D5" s="65" t="s">
        <v>104</v>
      </c>
      <c r="E5" s="65"/>
      <c r="F5" s="65"/>
      <c r="G5" s="65"/>
      <c r="H5" s="65"/>
      <c r="I5" s="65"/>
      <c r="J5" s="65"/>
      <c r="K5" s="65"/>
      <c r="L5" s="2"/>
      <c r="M5" s="2"/>
    </row>
    <row r="6" spans="1:13" s="5" customFormat="1" ht="17.100000000000001" customHeight="1">
      <c r="A6" s="6"/>
      <c r="B6" s="7" t="s">
        <v>50</v>
      </c>
      <c r="C6" s="7"/>
      <c r="D6" s="46" t="s">
        <v>22</v>
      </c>
      <c r="E6" s="46" t="s">
        <v>53</v>
      </c>
      <c r="F6" s="46" t="s">
        <v>54</v>
      </c>
      <c r="G6" s="46" t="s">
        <v>196</v>
      </c>
      <c r="H6" s="39" t="s">
        <v>56</v>
      </c>
      <c r="I6" s="39" t="s">
        <v>203</v>
      </c>
      <c r="J6" s="46" t="s">
        <v>58</v>
      </c>
      <c r="K6" s="46" t="s">
        <v>88</v>
      </c>
      <c r="L6" s="8"/>
      <c r="M6" s="9"/>
    </row>
    <row r="7" spans="1:13" s="5" customFormat="1" ht="17.100000000000001" customHeight="1">
      <c r="A7" s="11" t="s">
        <v>87</v>
      </c>
      <c r="B7" s="6"/>
      <c r="C7" s="6"/>
      <c r="D7" s="39"/>
      <c r="E7" s="39" t="s">
        <v>44</v>
      </c>
      <c r="F7" s="39" t="s">
        <v>60</v>
      </c>
      <c r="G7" s="46"/>
      <c r="H7" s="46" t="s">
        <v>61</v>
      </c>
      <c r="I7" s="39" t="s">
        <v>204</v>
      </c>
      <c r="J7" s="39" t="s">
        <v>63</v>
      </c>
      <c r="K7" s="39"/>
      <c r="L7" s="8"/>
      <c r="M7" s="12" t="s">
        <v>64</v>
      </c>
    </row>
    <row r="8" spans="1:13" s="5" customFormat="1" ht="17.100000000000001" customHeight="1">
      <c r="A8" s="14"/>
      <c r="B8" s="6"/>
      <c r="C8" s="6"/>
      <c r="D8" s="39" t="s">
        <v>65</v>
      </c>
      <c r="E8" s="39" t="s">
        <v>66</v>
      </c>
      <c r="F8" s="46" t="s">
        <v>68</v>
      </c>
      <c r="G8" s="46" t="s">
        <v>69</v>
      </c>
      <c r="H8" s="46" t="s">
        <v>71</v>
      </c>
      <c r="I8" s="46" t="s">
        <v>72</v>
      </c>
      <c r="J8" s="39" t="s">
        <v>74</v>
      </c>
      <c r="K8" s="39" t="s">
        <v>75</v>
      </c>
      <c r="L8" s="8"/>
      <c r="M8" s="9"/>
    </row>
    <row r="9" spans="1:13" s="5" customFormat="1" ht="17.100000000000001" customHeight="1">
      <c r="A9" s="15"/>
      <c r="B9" s="16"/>
      <c r="C9" s="16"/>
      <c r="D9" s="47" t="s">
        <v>77</v>
      </c>
      <c r="E9" s="47" t="s">
        <v>77</v>
      </c>
      <c r="F9" s="47" t="s">
        <v>79</v>
      </c>
      <c r="G9" s="47"/>
      <c r="H9" s="47" t="s">
        <v>80</v>
      </c>
      <c r="I9" s="47" t="s">
        <v>81</v>
      </c>
      <c r="J9" s="47" t="s">
        <v>82</v>
      </c>
      <c r="K9" s="47" t="s">
        <v>83</v>
      </c>
      <c r="L9" s="17"/>
      <c r="M9" s="18"/>
    </row>
    <row r="10" spans="1:13" s="36" customFormat="1" ht="22.5" customHeight="1">
      <c r="A10" s="12" t="s">
        <v>25</v>
      </c>
      <c r="B10" s="21">
        <f>SUM(D10:K10)</f>
        <v>15695.0231</v>
      </c>
      <c r="C10" s="21"/>
      <c r="D10" s="21">
        <f>SUM(D11:D20)</f>
        <v>1177.4494</v>
      </c>
      <c r="E10" s="21">
        <f t="shared" ref="E10:K10" si="0">SUM(E11:E20)</f>
        <v>61.386400000000002</v>
      </c>
      <c r="F10" s="21">
        <f t="shared" si="0"/>
        <v>3445.6316999999999</v>
      </c>
      <c r="G10" s="21">
        <f t="shared" si="0"/>
        <v>2870.2537000000002</v>
      </c>
      <c r="H10" s="21">
        <f t="shared" si="0"/>
        <v>1118.9339</v>
      </c>
      <c r="I10" s="21">
        <f t="shared" si="0"/>
        <v>4329.1273000000001</v>
      </c>
      <c r="J10" s="21">
        <f t="shared" si="0"/>
        <v>1943.6096</v>
      </c>
      <c r="K10" s="21">
        <f t="shared" si="0"/>
        <v>748.63109999999995</v>
      </c>
      <c r="M10" s="23" t="s">
        <v>50</v>
      </c>
    </row>
    <row r="11" spans="1:13" s="5" customFormat="1" ht="19.5" customHeight="1">
      <c r="A11" s="25" t="s">
        <v>24</v>
      </c>
      <c r="B11" s="30">
        <f t="shared" ref="B11:B20" si="1">SUM(D11:K11)</f>
        <v>1981.9485</v>
      </c>
      <c r="C11" s="30"/>
      <c r="D11" s="30">
        <v>314.90620000000001</v>
      </c>
      <c r="E11" s="30" t="s">
        <v>150</v>
      </c>
      <c r="F11" s="30">
        <v>1667.0423000000001</v>
      </c>
      <c r="G11" s="30" t="s">
        <v>150</v>
      </c>
      <c r="H11" s="30" t="s">
        <v>150</v>
      </c>
      <c r="I11" s="30" t="s">
        <v>150</v>
      </c>
      <c r="J11" s="30" t="s">
        <v>150</v>
      </c>
      <c r="K11" s="30" t="s">
        <v>150</v>
      </c>
      <c r="M11" s="28" t="s">
        <v>47</v>
      </c>
    </row>
    <row r="12" spans="1:13" s="5" customFormat="1" ht="19.5" customHeight="1">
      <c r="A12" s="25" t="s">
        <v>0</v>
      </c>
      <c r="B12" s="30">
        <f t="shared" si="1"/>
        <v>326.48770000000002</v>
      </c>
      <c r="C12" s="30"/>
      <c r="D12" s="30">
        <v>326.48770000000002</v>
      </c>
      <c r="E12" s="30" t="s">
        <v>150</v>
      </c>
      <c r="F12" s="30" t="s">
        <v>150</v>
      </c>
      <c r="G12" s="30" t="s">
        <v>150</v>
      </c>
      <c r="H12" s="30" t="s">
        <v>150</v>
      </c>
      <c r="I12" s="30" t="s">
        <v>150</v>
      </c>
      <c r="J12" s="30" t="s">
        <v>150</v>
      </c>
      <c r="K12" s="30" t="s">
        <v>150</v>
      </c>
      <c r="M12" s="29" t="s">
        <v>45</v>
      </c>
    </row>
    <row r="13" spans="1:13" s="5" customFormat="1" ht="19.5" customHeight="1">
      <c r="A13" s="25" t="s">
        <v>5</v>
      </c>
      <c r="B13" s="30">
        <f t="shared" si="1"/>
        <v>427.15859999999998</v>
      </c>
      <c r="C13" s="30"/>
      <c r="D13" s="30">
        <v>427.15859999999998</v>
      </c>
      <c r="E13" s="30" t="s">
        <v>150</v>
      </c>
      <c r="F13" s="30" t="s">
        <v>150</v>
      </c>
      <c r="G13" s="30" t="s">
        <v>150</v>
      </c>
      <c r="H13" s="30" t="s">
        <v>150</v>
      </c>
      <c r="I13" s="30" t="s">
        <v>150</v>
      </c>
      <c r="J13" s="30" t="s">
        <v>150</v>
      </c>
      <c r="K13" s="30" t="s">
        <v>150</v>
      </c>
      <c r="M13" s="25" t="s">
        <v>98</v>
      </c>
    </row>
    <row r="14" spans="1:13" ht="19.5" customHeight="1">
      <c r="A14" s="25" t="s">
        <v>90</v>
      </c>
      <c r="B14" s="30">
        <f t="shared" si="1"/>
        <v>1069.0746999999999</v>
      </c>
      <c r="C14" s="30"/>
      <c r="D14" s="30" t="s">
        <v>150</v>
      </c>
      <c r="E14" s="30" t="s">
        <v>150</v>
      </c>
      <c r="F14" s="30">
        <v>1069.0746999999999</v>
      </c>
      <c r="G14" s="30" t="s">
        <v>150</v>
      </c>
      <c r="H14" s="30" t="s">
        <v>150</v>
      </c>
      <c r="I14" s="30" t="s">
        <v>150</v>
      </c>
      <c r="J14" s="30" t="s">
        <v>150</v>
      </c>
      <c r="K14" s="30" t="s">
        <v>150</v>
      </c>
      <c r="L14" s="10"/>
      <c r="M14" s="25" t="s">
        <v>122</v>
      </c>
    </row>
    <row r="15" spans="1:13" ht="19.5" customHeight="1">
      <c r="A15" s="25" t="s">
        <v>10</v>
      </c>
      <c r="B15" s="30">
        <f t="shared" si="1"/>
        <v>4412.5906000000004</v>
      </c>
      <c r="C15" s="30"/>
      <c r="D15" s="30" t="s">
        <v>150</v>
      </c>
      <c r="E15" s="30">
        <v>61.386400000000002</v>
      </c>
      <c r="F15" s="30">
        <v>549.08759999999995</v>
      </c>
      <c r="G15" s="30">
        <v>2653.0554000000002</v>
      </c>
      <c r="H15" s="30" t="s">
        <v>150</v>
      </c>
      <c r="I15" s="30" t="s">
        <v>150</v>
      </c>
      <c r="J15" s="30">
        <v>471.29469999999998</v>
      </c>
      <c r="K15" s="30">
        <v>677.76649999999995</v>
      </c>
      <c r="M15" s="25" t="s">
        <v>102</v>
      </c>
    </row>
    <row r="16" spans="1:13" ht="19.5" customHeight="1">
      <c r="A16" s="25" t="s">
        <v>110</v>
      </c>
      <c r="B16" s="30">
        <f t="shared" si="1"/>
        <v>6033.9337000000005</v>
      </c>
      <c r="C16" s="30"/>
      <c r="D16" s="30" t="s">
        <v>150</v>
      </c>
      <c r="E16" s="30" t="s">
        <v>150</v>
      </c>
      <c r="F16" s="30">
        <v>160.4271</v>
      </c>
      <c r="G16" s="30" t="s">
        <v>150</v>
      </c>
      <c r="H16" s="30">
        <v>151.7466</v>
      </c>
      <c r="I16" s="30">
        <v>4249.4450999999999</v>
      </c>
      <c r="J16" s="30">
        <v>1472.3149000000001</v>
      </c>
      <c r="K16" s="30" t="s">
        <v>150</v>
      </c>
      <c r="M16" s="25" t="s">
        <v>126</v>
      </c>
    </row>
    <row r="17" spans="1:13" ht="19.5" customHeight="1">
      <c r="A17" s="25" t="s">
        <v>38</v>
      </c>
      <c r="B17" s="30">
        <f t="shared" si="1"/>
        <v>217.19829999999999</v>
      </c>
      <c r="C17" s="30"/>
      <c r="D17" s="30" t="s">
        <v>150</v>
      </c>
      <c r="E17" s="30" t="s">
        <v>150</v>
      </c>
      <c r="F17" s="30" t="s">
        <v>150</v>
      </c>
      <c r="G17" s="30">
        <v>217.19829999999999</v>
      </c>
      <c r="H17" s="30" t="s">
        <v>150</v>
      </c>
      <c r="I17" s="30" t="s">
        <v>150</v>
      </c>
      <c r="J17" s="30" t="s">
        <v>150</v>
      </c>
      <c r="K17" s="30" t="s">
        <v>150</v>
      </c>
      <c r="M17" s="25" t="s">
        <v>127</v>
      </c>
    </row>
    <row r="18" spans="1:13" ht="19.5" customHeight="1">
      <c r="A18" s="25" t="s">
        <v>40</v>
      </c>
      <c r="B18" s="30">
        <f t="shared" si="1"/>
        <v>108.8969</v>
      </c>
      <c r="C18" s="30"/>
      <c r="D18" s="30">
        <v>108.8969</v>
      </c>
      <c r="E18" s="30" t="s">
        <v>150</v>
      </c>
      <c r="F18" s="30" t="s">
        <v>150</v>
      </c>
      <c r="G18" s="30" t="s">
        <v>150</v>
      </c>
      <c r="H18" s="30" t="s">
        <v>150</v>
      </c>
      <c r="I18" s="30" t="s">
        <v>150</v>
      </c>
      <c r="J18" s="30" t="s">
        <v>150</v>
      </c>
      <c r="K18" s="30" t="s">
        <v>150</v>
      </c>
      <c r="M18" s="25" t="s">
        <v>130</v>
      </c>
    </row>
    <row r="19" spans="1:13" ht="19.5" customHeight="1">
      <c r="A19" s="25" t="s">
        <v>13</v>
      </c>
      <c r="B19" s="30">
        <f t="shared" si="1"/>
        <v>967.18730000000005</v>
      </c>
      <c r="C19" s="30"/>
      <c r="D19" s="30" t="s">
        <v>150</v>
      </c>
      <c r="E19" s="30" t="s">
        <v>150</v>
      </c>
      <c r="F19" s="30" t="s">
        <v>150</v>
      </c>
      <c r="G19" s="30" t="s">
        <v>150</v>
      </c>
      <c r="H19" s="30">
        <v>967.18730000000005</v>
      </c>
      <c r="I19" s="30" t="s">
        <v>150</v>
      </c>
      <c r="J19" s="30" t="s">
        <v>150</v>
      </c>
      <c r="K19" s="30" t="s">
        <v>150</v>
      </c>
      <c r="L19" s="10"/>
      <c r="M19" s="25" t="s">
        <v>103</v>
      </c>
    </row>
    <row r="20" spans="1:13" ht="19.5" customHeight="1">
      <c r="A20" s="31" t="s">
        <v>16</v>
      </c>
      <c r="B20" s="37">
        <f t="shared" si="1"/>
        <v>150.54679999999999</v>
      </c>
      <c r="C20" s="37"/>
      <c r="D20" s="37" t="s">
        <v>150</v>
      </c>
      <c r="E20" s="37" t="s">
        <v>150</v>
      </c>
      <c r="F20" s="37" t="s">
        <v>150</v>
      </c>
      <c r="G20" s="37" t="s">
        <v>150</v>
      </c>
      <c r="H20" s="37" t="s">
        <v>150</v>
      </c>
      <c r="I20" s="37">
        <v>79.682199999999995</v>
      </c>
      <c r="J20" s="37" t="s">
        <v>150</v>
      </c>
      <c r="K20" s="37">
        <v>70.864599999999996</v>
      </c>
      <c r="L20" s="38"/>
      <c r="M20" s="31" t="s">
        <v>136</v>
      </c>
    </row>
    <row r="21" spans="1:13" s="5" customFormat="1" ht="19.5" customHeight="1">
      <c r="A21" s="25"/>
      <c r="B21" s="26"/>
      <c r="C21" s="26"/>
      <c r="D21" s="25"/>
      <c r="E21" s="25"/>
      <c r="F21" s="25"/>
      <c r="G21" s="25"/>
      <c r="H21" s="25"/>
      <c r="I21" s="25"/>
      <c r="J21" s="25"/>
      <c r="K21" s="25"/>
      <c r="M21" s="25"/>
    </row>
    <row r="22" spans="1:13" s="5" customFormat="1" ht="19.5" customHeight="1">
      <c r="A22" s="25"/>
      <c r="B22" s="26"/>
      <c r="C22" s="26"/>
      <c r="D22" s="25"/>
      <c r="E22" s="25"/>
      <c r="F22" s="25"/>
      <c r="G22" s="25"/>
      <c r="H22" s="25"/>
      <c r="I22" s="25"/>
      <c r="J22" s="25"/>
      <c r="K22" s="25"/>
      <c r="M22" s="25"/>
    </row>
    <row r="23" spans="1:13" s="5" customFormat="1" ht="19.5" customHeight="1">
      <c r="A23" s="25"/>
      <c r="B23" s="26"/>
      <c r="C23" s="26"/>
      <c r="D23" s="25"/>
      <c r="E23" s="25"/>
      <c r="F23" s="25"/>
      <c r="G23" s="25"/>
      <c r="H23" s="25"/>
      <c r="I23" s="25"/>
      <c r="J23" s="25"/>
      <c r="K23" s="25"/>
      <c r="M23" s="25"/>
    </row>
    <row r="24" spans="1:13" s="5" customFormat="1" ht="19.5" customHeight="1">
      <c r="A24" s="25"/>
      <c r="B24" s="26"/>
      <c r="C24" s="26"/>
      <c r="D24" s="25"/>
      <c r="E24" s="25"/>
      <c r="F24" s="25"/>
      <c r="G24" s="25"/>
      <c r="H24" s="25"/>
      <c r="I24" s="25"/>
      <c r="J24" s="25"/>
      <c r="K24" s="25"/>
      <c r="M24" s="25"/>
    </row>
  </sheetData>
  <mergeCells count="4">
    <mergeCell ref="A1:M1"/>
    <mergeCell ref="A2:M2"/>
    <mergeCell ref="A3:M3"/>
    <mergeCell ref="D5:K5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M20"/>
  <sheetViews>
    <sheetView zoomScale="120" workbookViewId="0">
      <selection activeCell="D6" sqref="D6:H9"/>
    </sheetView>
  </sheetViews>
  <sheetFormatPr defaultRowHeight="23.25" customHeight="1"/>
  <cols>
    <col min="1" max="1" width="16.140625" style="13" customWidth="1"/>
    <col min="2" max="2" width="11.85546875" style="13" customWidth="1"/>
    <col min="3" max="3" width="3.28515625" style="13" customWidth="1"/>
    <col min="4" max="8" width="14" style="13" customWidth="1"/>
    <col min="9" max="9" width="10.42578125" style="13" customWidth="1"/>
    <col min="10" max="10" width="20.140625" style="13" customWidth="1"/>
    <col min="11" max="16384" width="9.140625" style="13"/>
  </cols>
  <sheetData>
    <row r="1" spans="1:13" s="1" customFormat="1" ht="20.100000000000001" customHeight="1">
      <c r="A1" s="66" t="s">
        <v>192</v>
      </c>
      <c r="B1" s="66"/>
      <c r="C1" s="66"/>
      <c r="D1" s="66"/>
      <c r="E1" s="66"/>
      <c r="F1" s="66"/>
      <c r="G1" s="66"/>
      <c r="H1" s="66"/>
      <c r="I1" s="66"/>
      <c r="J1" s="66"/>
      <c r="K1" s="48"/>
      <c r="L1" s="48"/>
      <c r="M1" s="48"/>
    </row>
    <row r="2" spans="1:13" s="1" customFormat="1" ht="20.100000000000001" customHeight="1">
      <c r="A2" s="66" t="s">
        <v>184</v>
      </c>
      <c r="B2" s="66"/>
      <c r="C2" s="66"/>
      <c r="D2" s="66"/>
      <c r="E2" s="66"/>
      <c r="F2" s="66"/>
      <c r="G2" s="66"/>
      <c r="H2" s="66"/>
      <c r="I2" s="66"/>
      <c r="J2" s="66"/>
      <c r="K2" s="48"/>
      <c r="L2" s="48"/>
      <c r="M2" s="48"/>
    </row>
    <row r="3" spans="1:13" s="1" customFormat="1" ht="20.100000000000001" customHeight="1">
      <c r="A3" s="66" t="s">
        <v>84</v>
      </c>
      <c r="B3" s="66"/>
      <c r="C3" s="66"/>
      <c r="D3" s="66"/>
      <c r="E3" s="66"/>
      <c r="F3" s="66"/>
      <c r="G3" s="66"/>
      <c r="H3" s="66"/>
      <c r="I3" s="66"/>
      <c r="J3" s="66"/>
      <c r="K3" s="48"/>
      <c r="L3" s="48"/>
      <c r="M3" s="48"/>
    </row>
    <row r="4" spans="1:13" ht="7.5" customHeight="1">
      <c r="A4" s="19"/>
      <c r="B4" s="19"/>
      <c r="C4" s="19"/>
      <c r="D4" s="19"/>
      <c r="E4" s="19"/>
      <c r="F4" s="19"/>
      <c r="G4" s="19"/>
      <c r="H4" s="19"/>
      <c r="I4" s="45"/>
      <c r="J4" s="45"/>
    </row>
    <row r="5" spans="1:13" s="5" customFormat="1" ht="20.100000000000001" customHeight="1">
      <c r="A5" s="2" t="s">
        <v>51</v>
      </c>
      <c r="B5" s="3" t="s">
        <v>52</v>
      </c>
      <c r="C5" s="3"/>
      <c r="D5" s="65" t="s">
        <v>104</v>
      </c>
      <c r="E5" s="65"/>
      <c r="F5" s="65"/>
      <c r="G5" s="65"/>
      <c r="H5" s="65"/>
      <c r="I5" s="2"/>
      <c r="J5" s="2"/>
    </row>
    <row r="6" spans="1:13" s="5" customFormat="1" ht="17.25" customHeight="1">
      <c r="A6" s="6"/>
      <c r="B6" s="7" t="s">
        <v>50</v>
      </c>
      <c r="C6" s="7"/>
      <c r="D6" s="46" t="s">
        <v>22</v>
      </c>
      <c r="E6" s="46" t="s">
        <v>54</v>
      </c>
      <c r="F6" s="46" t="s">
        <v>196</v>
      </c>
      <c r="G6" s="46" t="s">
        <v>197</v>
      </c>
      <c r="H6" s="39" t="s">
        <v>203</v>
      </c>
      <c r="I6" s="8"/>
      <c r="J6" s="9"/>
    </row>
    <row r="7" spans="1:13" s="5" customFormat="1" ht="17.25" customHeight="1">
      <c r="A7" s="11" t="s">
        <v>87</v>
      </c>
      <c r="B7" s="6"/>
      <c r="C7" s="6"/>
      <c r="D7" s="39"/>
      <c r="E7" s="39" t="s">
        <v>60</v>
      </c>
      <c r="F7" s="46"/>
      <c r="G7" s="39" t="s">
        <v>55</v>
      </c>
      <c r="H7" s="39" t="s">
        <v>204</v>
      </c>
      <c r="I7" s="8"/>
      <c r="J7" s="12" t="s">
        <v>64</v>
      </c>
    </row>
    <row r="8" spans="1:13" s="5" customFormat="1" ht="17.100000000000001" customHeight="1">
      <c r="A8" s="14"/>
      <c r="B8" s="6"/>
      <c r="C8" s="6"/>
      <c r="D8" s="39" t="s">
        <v>65</v>
      </c>
      <c r="E8" s="46" t="s">
        <v>68</v>
      </c>
      <c r="F8" s="46" t="s">
        <v>69</v>
      </c>
      <c r="G8" s="46" t="s">
        <v>70</v>
      </c>
      <c r="H8" s="46" t="s">
        <v>72</v>
      </c>
      <c r="I8" s="8"/>
      <c r="J8" s="9"/>
    </row>
    <row r="9" spans="1:13" s="5" customFormat="1" ht="17.100000000000001" customHeight="1">
      <c r="A9" s="15"/>
      <c r="B9" s="16"/>
      <c r="C9" s="16"/>
      <c r="D9" s="47" t="s">
        <v>77</v>
      </c>
      <c r="E9" s="47" t="s">
        <v>79</v>
      </c>
      <c r="F9" s="47"/>
      <c r="G9" s="47"/>
      <c r="H9" s="47" t="s">
        <v>81</v>
      </c>
      <c r="I9" s="17"/>
      <c r="J9" s="18"/>
    </row>
    <row r="10" spans="1:13" s="10" customFormat="1" ht="20.25" customHeight="1">
      <c r="A10" s="12" t="s">
        <v>25</v>
      </c>
      <c r="B10" s="21">
        <f>SUM(D10:H10)</f>
        <v>4846.53</v>
      </c>
      <c r="C10" s="61"/>
      <c r="D10" s="21">
        <f>SUM(D11:D20)</f>
        <v>1892.9494999999999</v>
      </c>
      <c r="E10" s="21">
        <f>SUM(E11:E20)</f>
        <v>930.2340999999999</v>
      </c>
      <c r="F10" s="21">
        <f>SUM(F11:F20)</f>
        <v>878.5245000000001</v>
      </c>
      <c r="G10" s="21">
        <f>SUM(G11:G20)</f>
        <v>103.44540000000001</v>
      </c>
      <c r="H10" s="21">
        <f>SUM(H11:H20)</f>
        <v>1041.3764999999999</v>
      </c>
      <c r="I10" s="13"/>
      <c r="J10" s="23" t="s">
        <v>50</v>
      </c>
    </row>
    <row r="11" spans="1:13" s="5" customFormat="1" ht="19.5" customHeight="1">
      <c r="A11" s="25" t="s">
        <v>24</v>
      </c>
      <c r="B11" s="30">
        <f t="shared" ref="B11:B20" si="0">SUM(D11:H11)</f>
        <v>1172.9983</v>
      </c>
      <c r="C11" s="62"/>
      <c r="D11" s="30" t="s">
        <v>150</v>
      </c>
      <c r="E11" s="30">
        <v>736.96979999999996</v>
      </c>
      <c r="F11" s="30" t="s">
        <v>150</v>
      </c>
      <c r="G11" s="30" t="s">
        <v>150</v>
      </c>
      <c r="H11" s="30">
        <v>436.02850000000001</v>
      </c>
      <c r="J11" s="28" t="s">
        <v>47</v>
      </c>
    </row>
    <row r="12" spans="1:13" s="5" customFormat="1" ht="19.5" customHeight="1">
      <c r="A12" s="25" t="s">
        <v>1</v>
      </c>
      <c r="B12" s="30">
        <f t="shared" si="0"/>
        <v>270.4282</v>
      </c>
      <c r="C12" s="62"/>
      <c r="D12" s="30">
        <v>270.4282</v>
      </c>
      <c r="E12" s="30" t="s">
        <v>150</v>
      </c>
      <c r="F12" s="30" t="s">
        <v>150</v>
      </c>
      <c r="G12" s="30" t="s">
        <v>150</v>
      </c>
      <c r="H12" s="30" t="s">
        <v>150</v>
      </c>
      <c r="J12" s="29" t="s">
        <v>48</v>
      </c>
    </row>
    <row r="13" spans="1:13" s="5" customFormat="1" ht="19.5" customHeight="1">
      <c r="A13" s="25" t="s">
        <v>5</v>
      </c>
      <c r="B13" s="30">
        <f t="shared" si="0"/>
        <v>534.51210000000003</v>
      </c>
      <c r="C13" s="62"/>
      <c r="D13" s="30">
        <v>534.51210000000003</v>
      </c>
      <c r="E13" s="30" t="s">
        <v>150</v>
      </c>
      <c r="F13" s="30" t="s">
        <v>150</v>
      </c>
      <c r="G13" s="30" t="s">
        <v>150</v>
      </c>
      <c r="H13" s="30" t="s">
        <v>150</v>
      </c>
      <c r="J13" s="25" t="s">
        <v>98</v>
      </c>
    </row>
    <row r="14" spans="1:13" ht="19.5" customHeight="1">
      <c r="A14" s="25" t="s">
        <v>20</v>
      </c>
      <c r="B14" s="30">
        <f t="shared" si="0"/>
        <v>606.32979999999998</v>
      </c>
      <c r="C14" s="62"/>
      <c r="D14" s="30">
        <v>606.32979999999998</v>
      </c>
      <c r="E14" s="30" t="s">
        <v>150</v>
      </c>
      <c r="F14" s="30" t="s">
        <v>150</v>
      </c>
      <c r="G14" s="30" t="s">
        <v>150</v>
      </c>
      <c r="H14" s="30" t="s">
        <v>150</v>
      </c>
      <c r="I14" s="10"/>
      <c r="J14" s="25" t="s">
        <v>111</v>
      </c>
    </row>
    <row r="15" spans="1:13" ht="19.5" customHeight="1">
      <c r="A15" s="25" t="s">
        <v>154</v>
      </c>
      <c r="B15" s="30">
        <f t="shared" si="0"/>
        <v>103.44540000000001</v>
      </c>
      <c r="C15" s="62"/>
      <c r="D15" s="30" t="s">
        <v>150</v>
      </c>
      <c r="E15" s="30" t="s">
        <v>150</v>
      </c>
      <c r="F15" s="30" t="s">
        <v>150</v>
      </c>
      <c r="G15" s="30">
        <v>103.44540000000001</v>
      </c>
      <c r="H15" s="30" t="s">
        <v>150</v>
      </c>
      <c r="I15" s="10"/>
      <c r="J15" s="25" t="s">
        <v>123</v>
      </c>
    </row>
    <row r="16" spans="1:13" ht="19.5" customHeight="1">
      <c r="A16" s="25" t="s">
        <v>38</v>
      </c>
      <c r="B16" s="30">
        <f t="shared" si="0"/>
        <v>675.88499999999999</v>
      </c>
      <c r="C16" s="62"/>
      <c r="D16" s="30" t="s">
        <v>150</v>
      </c>
      <c r="E16" s="30">
        <v>193.26429999999999</v>
      </c>
      <c r="F16" s="30">
        <v>482.62070000000006</v>
      </c>
      <c r="G16" s="30" t="s">
        <v>150</v>
      </c>
      <c r="H16" s="30" t="s">
        <v>150</v>
      </c>
      <c r="J16" s="25" t="s">
        <v>127</v>
      </c>
    </row>
    <row r="17" spans="1:10" ht="19.5" customHeight="1">
      <c r="A17" s="25" t="s">
        <v>11</v>
      </c>
      <c r="B17" s="30">
        <f t="shared" si="0"/>
        <v>443.16290000000004</v>
      </c>
      <c r="C17" s="62"/>
      <c r="D17" s="30">
        <v>32.518000000000001</v>
      </c>
      <c r="E17" s="30" t="s">
        <v>150</v>
      </c>
      <c r="F17" s="30">
        <v>343.02800000000002</v>
      </c>
      <c r="G17" s="30" t="s">
        <v>150</v>
      </c>
      <c r="H17" s="30">
        <v>67.616900000000001</v>
      </c>
      <c r="J17" s="25" t="s">
        <v>128</v>
      </c>
    </row>
    <row r="18" spans="1:10" ht="19.5" customHeight="1">
      <c r="A18" s="25" t="s">
        <v>40</v>
      </c>
      <c r="B18" s="30">
        <f t="shared" si="0"/>
        <v>719.33920000000001</v>
      </c>
      <c r="C18" s="62"/>
      <c r="D18" s="30">
        <v>181.60810000000001</v>
      </c>
      <c r="E18" s="30" t="s">
        <v>150</v>
      </c>
      <c r="F18" s="30" t="s">
        <v>150</v>
      </c>
      <c r="G18" s="30" t="s">
        <v>150</v>
      </c>
      <c r="H18" s="30">
        <v>537.73109999999997</v>
      </c>
      <c r="J18" s="25" t="s">
        <v>130</v>
      </c>
    </row>
    <row r="19" spans="1:10" ht="19.5" customHeight="1">
      <c r="A19" s="25" t="s">
        <v>36</v>
      </c>
      <c r="B19" s="30">
        <f t="shared" si="0"/>
        <v>52.875799999999998</v>
      </c>
      <c r="C19" s="62"/>
      <c r="D19" s="30" t="s">
        <v>150</v>
      </c>
      <c r="E19" s="30" t="s">
        <v>150</v>
      </c>
      <c r="F19" s="30">
        <v>52.875799999999998</v>
      </c>
      <c r="G19" s="30" t="s">
        <v>150</v>
      </c>
      <c r="H19" s="30" t="s">
        <v>150</v>
      </c>
      <c r="J19" s="25" t="s">
        <v>135</v>
      </c>
    </row>
    <row r="20" spans="1:10" ht="19.5" customHeight="1">
      <c r="A20" s="31" t="s">
        <v>108</v>
      </c>
      <c r="B20" s="37">
        <f t="shared" si="0"/>
        <v>267.55329999999998</v>
      </c>
      <c r="C20" s="63"/>
      <c r="D20" s="37">
        <v>267.55329999999998</v>
      </c>
      <c r="E20" s="37" t="s">
        <v>150</v>
      </c>
      <c r="F20" s="37" t="s">
        <v>150</v>
      </c>
      <c r="G20" s="37" t="s">
        <v>150</v>
      </c>
      <c r="H20" s="37" t="s">
        <v>150</v>
      </c>
      <c r="I20" s="38"/>
      <c r="J20" s="31" t="s">
        <v>112</v>
      </c>
    </row>
  </sheetData>
  <mergeCells count="4">
    <mergeCell ref="A1:J1"/>
    <mergeCell ref="A2:J2"/>
    <mergeCell ref="A3:J3"/>
    <mergeCell ref="D5:H5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A1:BD30"/>
  <sheetViews>
    <sheetView zoomScale="120" zoomScaleNormal="115" workbookViewId="0">
      <selection activeCell="D6" sqref="D6:K9"/>
    </sheetView>
  </sheetViews>
  <sheetFormatPr defaultRowHeight="23.25" customHeight="1"/>
  <cols>
    <col min="1" max="1" width="17.42578125" style="13" customWidth="1"/>
    <col min="2" max="2" width="8.7109375" style="13" customWidth="1"/>
    <col min="3" max="3" width="3" style="13" customWidth="1"/>
    <col min="4" max="4" width="9.5703125" style="13" customWidth="1"/>
    <col min="5" max="5" width="9.85546875" style="13" customWidth="1"/>
    <col min="6" max="6" width="10.42578125" style="13" customWidth="1"/>
    <col min="7" max="7" width="9.85546875" style="13" customWidth="1"/>
    <col min="8" max="10" width="9.42578125" style="13" customWidth="1"/>
    <col min="11" max="11" width="10.140625" style="13" customWidth="1"/>
    <col min="12" max="12" width="5.85546875" style="13" customWidth="1"/>
    <col min="13" max="13" width="18.85546875" style="13" customWidth="1"/>
    <col min="14" max="16384" width="9.140625" style="13"/>
  </cols>
  <sheetData>
    <row r="1" spans="1:56" s="1" customFormat="1" ht="20.100000000000001" customHeight="1">
      <c r="A1" s="66" t="s">
        <v>167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48"/>
      <c r="O1" s="48"/>
      <c r="P1" s="48"/>
    </row>
    <row r="2" spans="1:56" s="1" customFormat="1" ht="20.100000000000001" customHeight="1">
      <c r="A2" s="66" t="s">
        <v>185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48"/>
      <c r="O2" s="48"/>
      <c r="P2" s="48"/>
    </row>
    <row r="3" spans="1:56" s="1" customFormat="1" ht="17.25" customHeight="1">
      <c r="A3" s="66" t="s">
        <v>84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48"/>
      <c r="O3" s="48"/>
      <c r="P3" s="48"/>
    </row>
    <row r="4" spans="1:56" ht="5.2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45"/>
      <c r="M4" s="45"/>
    </row>
    <row r="5" spans="1:56" s="5" customFormat="1" ht="20.100000000000001" customHeight="1">
      <c r="A5" s="2" t="s">
        <v>51</v>
      </c>
      <c r="B5" s="3" t="s">
        <v>52</v>
      </c>
      <c r="C5" s="3"/>
      <c r="D5" s="65" t="s">
        <v>104</v>
      </c>
      <c r="E5" s="65"/>
      <c r="F5" s="65"/>
      <c r="G5" s="65"/>
      <c r="H5" s="65"/>
      <c r="I5" s="65"/>
      <c r="J5" s="65"/>
      <c r="K5" s="65"/>
      <c r="L5" s="2"/>
      <c r="M5" s="2"/>
      <c r="N5" s="4"/>
    </row>
    <row r="6" spans="1:56" s="5" customFormat="1" ht="18" customHeight="1">
      <c r="A6" s="6"/>
      <c r="B6" s="7" t="s">
        <v>50</v>
      </c>
      <c r="C6" s="7"/>
      <c r="D6" s="46" t="s">
        <v>22</v>
      </c>
      <c r="E6" s="46" t="s">
        <v>53</v>
      </c>
      <c r="F6" s="46" t="s">
        <v>54</v>
      </c>
      <c r="G6" s="46" t="s">
        <v>196</v>
      </c>
      <c r="H6" s="46" t="s">
        <v>197</v>
      </c>
      <c r="I6" s="39" t="s">
        <v>203</v>
      </c>
      <c r="J6" s="46" t="s">
        <v>58</v>
      </c>
      <c r="K6" s="46" t="s">
        <v>88</v>
      </c>
      <c r="L6" s="8"/>
      <c r="M6" s="9"/>
      <c r="N6" s="10"/>
    </row>
    <row r="7" spans="1:56" s="5" customFormat="1" ht="18" customHeight="1">
      <c r="A7" s="11" t="s">
        <v>87</v>
      </c>
      <c r="B7" s="6"/>
      <c r="C7" s="6"/>
      <c r="D7" s="39"/>
      <c r="E7" s="39" t="s">
        <v>44</v>
      </c>
      <c r="F7" s="39" t="s">
        <v>60</v>
      </c>
      <c r="G7" s="46"/>
      <c r="H7" s="46" t="s">
        <v>55</v>
      </c>
      <c r="I7" s="39" t="s">
        <v>204</v>
      </c>
      <c r="J7" s="39" t="s">
        <v>63</v>
      </c>
      <c r="K7" s="39"/>
      <c r="L7" s="8"/>
      <c r="M7" s="12" t="s">
        <v>64</v>
      </c>
      <c r="N7" s="13"/>
    </row>
    <row r="8" spans="1:56" s="5" customFormat="1" ht="18" customHeight="1">
      <c r="A8" s="14"/>
      <c r="B8" s="6"/>
      <c r="C8" s="6"/>
      <c r="D8" s="39" t="s">
        <v>65</v>
      </c>
      <c r="E8" s="46" t="s">
        <v>66</v>
      </c>
      <c r="F8" s="39" t="s">
        <v>68</v>
      </c>
      <c r="G8" s="46" t="s">
        <v>69</v>
      </c>
      <c r="H8" s="39" t="s">
        <v>70</v>
      </c>
      <c r="I8" s="39" t="s">
        <v>72</v>
      </c>
      <c r="J8" s="39" t="s">
        <v>74</v>
      </c>
      <c r="K8" s="39" t="s">
        <v>75</v>
      </c>
      <c r="L8" s="8"/>
      <c r="M8" s="9"/>
      <c r="N8" s="13"/>
    </row>
    <row r="9" spans="1:56" s="5" customFormat="1" ht="18" customHeight="1">
      <c r="A9" s="15"/>
      <c r="B9" s="16"/>
      <c r="C9" s="16"/>
      <c r="D9" s="47" t="s">
        <v>77</v>
      </c>
      <c r="E9" s="47" t="s">
        <v>77</v>
      </c>
      <c r="F9" s="47" t="s">
        <v>79</v>
      </c>
      <c r="G9" s="47"/>
      <c r="H9" s="47"/>
      <c r="I9" s="47" t="s">
        <v>81</v>
      </c>
      <c r="J9" s="47" t="s">
        <v>82</v>
      </c>
      <c r="K9" s="47" t="s">
        <v>83</v>
      </c>
      <c r="L9" s="17"/>
      <c r="M9" s="18"/>
      <c r="N9" s="13"/>
    </row>
    <row r="10" spans="1:56" ht="17.25" customHeight="1">
      <c r="A10" s="12" t="s">
        <v>25</v>
      </c>
      <c r="B10" s="21">
        <f>SUM(B11:B30)</f>
        <v>30540.193199999994</v>
      </c>
      <c r="C10" s="61"/>
      <c r="D10" s="21">
        <f>SUM(D11:D30)</f>
        <v>4677.4777000000004</v>
      </c>
      <c r="E10" s="21">
        <f t="shared" ref="E10:K10" si="0">SUM(E11:E30)</f>
        <v>362.48559999999998</v>
      </c>
      <c r="F10" s="21">
        <f t="shared" si="0"/>
        <v>2627.0377000000003</v>
      </c>
      <c r="G10" s="21">
        <f t="shared" si="0"/>
        <v>1055.6305</v>
      </c>
      <c r="H10" s="21">
        <f t="shared" si="0"/>
        <v>6182.7374</v>
      </c>
      <c r="I10" s="21">
        <f t="shared" si="0"/>
        <v>12633.834499999999</v>
      </c>
      <c r="J10" s="21">
        <f t="shared" si="0"/>
        <v>350.20510000000002</v>
      </c>
      <c r="K10" s="21">
        <f t="shared" si="0"/>
        <v>2650.7847000000002</v>
      </c>
      <c r="M10" s="23" t="s">
        <v>50</v>
      </c>
    </row>
    <row r="11" spans="1:56" s="5" customFormat="1" ht="16.5" customHeight="1">
      <c r="A11" s="25" t="s">
        <v>24</v>
      </c>
      <c r="B11" s="30">
        <f t="shared" ref="B11:B26" si="1">SUM(D11:K11)</f>
        <v>1965.2473</v>
      </c>
      <c r="C11" s="62"/>
      <c r="D11" s="30">
        <v>1965.2473</v>
      </c>
      <c r="E11" s="30" t="s">
        <v>150</v>
      </c>
      <c r="F11" s="30" t="s">
        <v>150</v>
      </c>
      <c r="G11" s="30" t="s">
        <v>150</v>
      </c>
      <c r="H11" s="30" t="s">
        <v>150</v>
      </c>
      <c r="I11" s="30" t="s">
        <v>150</v>
      </c>
      <c r="J11" s="30" t="s">
        <v>150</v>
      </c>
      <c r="K11" s="30" t="s">
        <v>150</v>
      </c>
      <c r="M11" s="28" t="s">
        <v>47</v>
      </c>
    </row>
    <row r="12" spans="1:56" s="5" customFormat="1" ht="16.5" customHeight="1">
      <c r="A12" s="25" t="s">
        <v>0</v>
      </c>
      <c r="B12" s="30">
        <f t="shared" si="1"/>
        <v>184.15280000000001</v>
      </c>
      <c r="C12" s="62"/>
      <c r="D12" s="30">
        <v>184.15280000000001</v>
      </c>
      <c r="E12" s="30" t="s">
        <v>150</v>
      </c>
      <c r="F12" s="30" t="s">
        <v>150</v>
      </c>
      <c r="G12" s="30" t="s">
        <v>150</v>
      </c>
      <c r="H12" s="30" t="s">
        <v>150</v>
      </c>
      <c r="I12" s="30" t="s">
        <v>150</v>
      </c>
      <c r="J12" s="30" t="s">
        <v>150</v>
      </c>
      <c r="K12" s="30" t="s">
        <v>150</v>
      </c>
      <c r="M12" s="29" t="s">
        <v>45</v>
      </c>
    </row>
    <row r="13" spans="1:56" s="5" customFormat="1" ht="16.5" customHeight="1">
      <c r="A13" s="25" t="s">
        <v>1</v>
      </c>
      <c r="B13" s="30">
        <f t="shared" si="1"/>
        <v>350.20510000000002</v>
      </c>
      <c r="C13" s="62"/>
      <c r="D13" s="30" t="s">
        <v>150</v>
      </c>
      <c r="E13" s="30" t="s">
        <v>150</v>
      </c>
      <c r="F13" s="30" t="s">
        <v>150</v>
      </c>
      <c r="G13" s="30" t="s">
        <v>150</v>
      </c>
      <c r="H13" s="30" t="s">
        <v>150</v>
      </c>
      <c r="I13" s="30" t="s">
        <v>150</v>
      </c>
      <c r="J13" s="30">
        <v>350.20510000000002</v>
      </c>
      <c r="K13" s="30" t="s">
        <v>150</v>
      </c>
      <c r="M13" s="29" t="s">
        <v>48</v>
      </c>
      <c r="N13" s="5" t="s">
        <v>149</v>
      </c>
      <c r="O13" s="5" t="s">
        <v>149</v>
      </c>
      <c r="Q13" s="5" t="s">
        <v>149</v>
      </c>
      <c r="R13" s="5" t="s">
        <v>149</v>
      </c>
      <c r="S13" s="5" t="s">
        <v>149</v>
      </c>
      <c r="T13" s="5" t="s">
        <v>149</v>
      </c>
      <c r="U13" s="5" t="s">
        <v>149</v>
      </c>
      <c r="V13" s="5" t="s">
        <v>149</v>
      </c>
      <c r="W13" s="5" t="s">
        <v>149</v>
      </c>
      <c r="X13" s="5" t="s">
        <v>149</v>
      </c>
      <c r="AB13" s="5" t="s">
        <v>149</v>
      </c>
      <c r="AD13" s="5" t="s">
        <v>149</v>
      </c>
      <c r="AE13" s="5" t="s">
        <v>149</v>
      </c>
      <c r="AF13" s="5" t="s">
        <v>149</v>
      </c>
      <c r="AG13" s="5" t="s">
        <v>149</v>
      </c>
      <c r="AH13" s="5" t="s">
        <v>149</v>
      </c>
      <c r="AI13" s="5" t="s">
        <v>149</v>
      </c>
      <c r="AL13" s="5" t="s">
        <v>149</v>
      </c>
      <c r="AM13" s="5" t="s">
        <v>149</v>
      </c>
      <c r="AO13" s="5" t="s">
        <v>149</v>
      </c>
      <c r="AP13" s="5" t="s">
        <v>149</v>
      </c>
      <c r="AQ13" s="5" t="s">
        <v>149</v>
      </c>
      <c r="AR13" s="5" t="s">
        <v>149</v>
      </c>
      <c r="AS13" s="5" t="s">
        <v>149</v>
      </c>
      <c r="AT13" s="5" t="s">
        <v>149</v>
      </c>
      <c r="AU13" s="5" t="s">
        <v>149</v>
      </c>
      <c r="AV13" s="5" t="s">
        <v>149</v>
      </c>
      <c r="AW13" s="5" t="s">
        <v>149</v>
      </c>
      <c r="AX13" s="5" t="s">
        <v>149</v>
      </c>
      <c r="AY13" s="5" t="s">
        <v>149</v>
      </c>
      <c r="AZ13" s="5" t="s">
        <v>149</v>
      </c>
      <c r="BA13" s="5" t="s">
        <v>149</v>
      </c>
      <c r="BB13" s="5" t="s">
        <v>149</v>
      </c>
      <c r="BC13" s="5">
        <v>350.20510000000002</v>
      </c>
      <c r="BD13" s="5" t="s">
        <v>149</v>
      </c>
    </row>
    <row r="14" spans="1:56" s="5" customFormat="1" ht="16.5" customHeight="1">
      <c r="A14" s="25" t="s">
        <v>3</v>
      </c>
      <c r="B14" s="30">
        <f t="shared" si="1"/>
        <v>986.03190000000006</v>
      </c>
      <c r="C14" s="62"/>
      <c r="D14" s="30" t="s">
        <v>150</v>
      </c>
      <c r="E14" s="30" t="s">
        <v>150</v>
      </c>
      <c r="F14" s="30">
        <v>331.13720000000001</v>
      </c>
      <c r="G14" s="30" t="s">
        <v>150</v>
      </c>
      <c r="H14" s="30" t="s">
        <v>150</v>
      </c>
      <c r="I14" s="30">
        <v>654.89470000000006</v>
      </c>
      <c r="J14" s="30" t="s">
        <v>150</v>
      </c>
      <c r="K14" s="30" t="s">
        <v>150</v>
      </c>
      <c r="M14" s="25" t="s">
        <v>97</v>
      </c>
    </row>
    <row r="15" spans="1:56" ht="16.5" customHeight="1">
      <c r="A15" s="25" t="s">
        <v>6</v>
      </c>
      <c r="B15" s="30">
        <f t="shared" si="1"/>
        <v>1565.6370999999999</v>
      </c>
      <c r="C15" s="62"/>
      <c r="D15" s="30">
        <v>1004.5843</v>
      </c>
      <c r="E15" s="30">
        <v>362.48559999999998</v>
      </c>
      <c r="F15" s="30" t="s">
        <v>150</v>
      </c>
      <c r="G15" s="30" t="s">
        <v>150</v>
      </c>
      <c r="H15" s="30" t="s">
        <v>150</v>
      </c>
      <c r="I15" s="30">
        <v>198.56720000000001</v>
      </c>
      <c r="J15" s="30" t="s">
        <v>150</v>
      </c>
      <c r="K15" s="30" t="s">
        <v>150</v>
      </c>
      <c r="L15" s="5"/>
      <c r="M15" s="25" t="s">
        <v>99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</row>
    <row r="16" spans="1:56" ht="16.5" customHeight="1">
      <c r="A16" s="25" t="s">
        <v>7</v>
      </c>
      <c r="B16" s="30">
        <f t="shared" si="1"/>
        <v>244.7492</v>
      </c>
      <c r="C16" s="62"/>
      <c r="D16" s="30">
        <v>244.7492</v>
      </c>
      <c r="E16" s="30" t="s">
        <v>150</v>
      </c>
      <c r="F16" s="30" t="s">
        <v>150</v>
      </c>
      <c r="G16" s="30" t="s">
        <v>150</v>
      </c>
      <c r="H16" s="30" t="s">
        <v>150</v>
      </c>
      <c r="I16" s="30" t="s">
        <v>150</v>
      </c>
      <c r="J16" s="30" t="s">
        <v>150</v>
      </c>
      <c r="K16" s="30" t="s">
        <v>150</v>
      </c>
      <c r="M16" s="25" t="s">
        <v>100</v>
      </c>
    </row>
    <row r="17" spans="1:56" ht="16.5" customHeight="1">
      <c r="A17" s="25" t="s">
        <v>8</v>
      </c>
      <c r="B17" s="30">
        <f t="shared" si="1"/>
        <v>700.36770000000001</v>
      </c>
      <c r="C17" s="62"/>
      <c r="D17" s="30" t="s">
        <v>150</v>
      </c>
      <c r="E17" s="30" t="s">
        <v>150</v>
      </c>
      <c r="F17" s="30" t="s">
        <v>150</v>
      </c>
      <c r="G17" s="30" t="s">
        <v>150</v>
      </c>
      <c r="H17" s="30" t="s">
        <v>150</v>
      </c>
      <c r="I17" s="30">
        <v>700.36770000000001</v>
      </c>
      <c r="J17" s="30" t="s">
        <v>150</v>
      </c>
      <c r="K17" s="30" t="s">
        <v>150</v>
      </c>
      <c r="L17" s="10"/>
      <c r="M17" s="25" t="s">
        <v>116</v>
      </c>
    </row>
    <row r="18" spans="1:56" ht="16.5" customHeight="1">
      <c r="A18" s="25" t="s">
        <v>20</v>
      </c>
      <c r="B18" s="30">
        <f t="shared" si="1"/>
        <v>330.28269999999998</v>
      </c>
      <c r="C18" s="62"/>
      <c r="D18" s="30">
        <v>330.28269999999998</v>
      </c>
      <c r="E18" s="30" t="s">
        <v>150</v>
      </c>
      <c r="F18" s="30" t="s">
        <v>150</v>
      </c>
      <c r="G18" s="30" t="s">
        <v>150</v>
      </c>
      <c r="H18" s="30" t="s">
        <v>150</v>
      </c>
      <c r="I18" s="30" t="s">
        <v>150</v>
      </c>
      <c r="J18" s="30" t="s">
        <v>150</v>
      </c>
      <c r="K18" s="30" t="s">
        <v>150</v>
      </c>
      <c r="L18" s="10"/>
      <c r="M18" s="25" t="s">
        <v>111</v>
      </c>
    </row>
    <row r="19" spans="1:56" ht="16.5" customHeight="1">
      <c r="A19" s="25" t="s">
        <v>41</v>
      </c>
      <c r="B19" s="30">
        <f t="shared" si="1"/>
        <v>221.0395</v>
      </c>
      <c r="C19" s="62"/>
      <c r="D19" s="30">
        <v>221.0395</v>
      </c>
      <c r="E19" s="30" t="s">
        <v>150</v>
      </c>
      <c r="F19" s="30" t="s">
        <v>150</v>
      </c>
      <c r="G19" s="30" t="s">
        <v>150</v>
      </c>
      <c r="H19" s="30" t="s">
        <v>150</v>
      </c>
      <c r="I19" s="30" t="s">
        <v>150</v>
      </c>
      <c r="J19" s="30" t="s">
        <v>150</v>
      </c>
      <c r="K19" s="30" t="s">
        <v>150</v>
      </c>
      <c r="L19" s="10"/>
      <c r="M19" s="25" t="s">
        <v>94</v>
      </c>
    </row>
    <row r="20" spans="1:56" ht="16.5" customHeight="1">
      <c r="A20" s="25" t="s">
        <v>31</v>
      </c>
      <c r="B20" s="30">
        <f t="shared" si="1"/>
        <v>140.607</v>
      </c>
      <c r="C20" s="62"/>
      <c r="D20" s="30" t="s">
        <v>150</v>
      </c>
      <c r="E20" s="30" t="s">
        <v>150</v>
      </c>
      <c r="F20" s="30" t="s">
        <v>150</v>
      </c>
      <c r="G20" s="30" t="s">
        <v>150</v>
      </c>
      <c r="H20" s="30" t="s">
        <v>150</v>
      </c>
      <c r="I20" s="30">
        <v>140.607</v>
      </c>
      <c r="J20" s="30" t="s">
        <v>150</v>
      </c>
      <c r="K20" s="30" t="s">
        <v>150</v>
      </c>
      <c r="L20" s="10"/>
      <c r="M20" s="25" t="s">
        <v>117</v>
      </c>
    </row>
    <row r="21" spans="1:56" ht="16.5" customHeight="1">
      <c r="A21" s="25" t="s">
        <v>28</v>
      </c>
      <c r="B21" s="30">
        <f t="shared" si="1"/>
        <v>981.04199999999992</v>
      </c>
      <c r="C21" s="62"/>
      <c r="D21" s="30" t="s">
        <v>150</v>
      </c>
      <c r="E21" s="30" t="s">
        <v>150</v>
      </c>
      <c r="F21" s="30">
        <v>981.04199999999992</v>
      </c>
      <c r="G21" s="30" t="s">
        <v>150</v>
      </c>
      <c r="H21" s="30" t="s">
        <v>150</v>
      </c>
      <c r="I21" s="30" t="s">
        <v>150</v>
      </c>
      <c r="J21" s="30" t="s">
        <v>150</v>
      </c>
      <c r="K21" s="30" t="s">
        <v>150</v>
      </c>
      <c r="L21" s="10"/>
      <c r="M21" s="25" t="s">
        <v>124</v>
      </c>
    </row>
    <row r="22" spans="1:56" ht="16.5" customHeight="1">
      <c r="A22" s="25" t="s">
        <v>10</v>
      </c>
      <c r="B22" s="30">
        <f t="shared" si="1"/>
        <v>1339.249</v>
      </c>
      <c r="C22" s="62"/>
      <c r="D22" s="30" t="s">
        <v>150</v>
      </c>
      <c r="E22" s="30" t="s">
        <v>150</v>
      </c>
      <c r="F22" s="30" t="s">
        <v>150</v>
      </c>
      <c r="G22" s="30" t="s">
        <v>150</v>
      </c>
      <c r="H22" s="30" t="s">
        <v>150</v>
      </c>
      <c r="I22" s="30" t="s">
        <v>150</v>
      </c>
      <c r="J22" s="30" t="s">
        <v>150</v>
      </c>
      <c r="K22" s="30">
        <v>1339.249</v>
      </c>
      <c r="M22" s="25" t="s">
        <v>102</v>
      </c>
    </row>
    <row r="23" spans="1:56" ht="16.5" customHeight="1">
      <c r="A23" s="25" t="s">
        <v>38</v>
      </c>
      <c r="B23" s="30">
        <f t="shared" si="1"/>
        <v>16010.0875</v>
      </c>
      <c r="C23" s="62"/>
      <c r="D23" s="30">
        <v>508.3021</v>
      </c>
      <c r="E23" s="30" t="s">
        <v>150</v>
      </c>
      <c r="F23" s="30">
        <v>1089.5848000000001</v>
      </c>
      <c r="G23" s="30">
        <v>1055.6305</v>
      </c>
      <c r="H23" s="30">
        <v>1282.6552999999999</v>
      </c>
      <c r="I23" s="30">
        <v>10762.3791</v>
      </c>
      <c r="J23" s="30" t="s">
        <v>150</v>
      </c>
      <c r="K23" s="30">
        <v>1311.5356999999999</v>
      </c>
      <c r="M23" s="25" t="s">
        <v>127</v>
      </c>
    </row>
    <row r="24" spans="1:56" ht="16.5" customHeight="1">
      <c r="A24" s="25" t="s">
        <v>40</v>
      </c>
      <c r="B24" s="30">
        <f t="shared" si="1"/>
        <v>69.548699999999997</v>
      </c>
      <c r="C24" s="62"/>
      <c r="D24" s="30" t="s">
        <v>150</v>
      </c>
      <c r="E24" s="30" t="s">
        <v>150</v>
      </c>
      <c r="F24" s="30" t="s">
        <v>150</v>
      </c>
      <c r="G24" s="30" t="s">
        <v>150</v>
      </c>
      <c r="H24" s="30" t="s">
        <v>150</v>
      </c>
      <c r="I24" s="30">
        <v>69.548699999999997</v>
      </c>
      <c r="J24" s="30" t="s">
        <v>150</v>
      </c>
      <c r="K24" s="30" t="s">
        <v>150</v>
      </c>
      <c r="M24" s="25" t="s">
        <v>130</v>
      </c>
    </row>
    <row r="25" spans="1:56" ht="16.5" customHeight="1">
      <c r="A25" s="25" t="s">
        <v>29</v>
      </c>
      <c r="B25" s="30">
        <f t="shared" si="1"/>
        <v>4479.7019</v>
      </c>
      <c r="C25" s="62"/>
      <c r="D25" s="30" t="s">
        <v>150</v>
      </c>
      <c r="E25" s="30" t="s">
        <v>150</v>
      </c>
      <c r="F25" s="30" t="s">
        <v>150</v>
      </c>
      <c r="G25" s="30" t="s">
        <v>150</v>
      </c>
      <c r="H25" s="30">
        <v>4479.7019</v>
      </c>
      <c r="I25" s="30" t="s">
        <v>150</v>
      </c>
      <c r="J25" s="30" t="s">
        <v>150</v>
      </c>
      <c r="K25" s="30" t="s">
        <v>150</v>
      </c>
      <c r="L25" s="10"/>
      <c r="M25" s="25" t="s">
        <v>131</v>
      </c>
    </row>
    <row r="26" spans="1:56" ht="16.5" customHeight="1">
      <c r="A26" s="25" t="s">
        <v>15</v>
      </c>
      <c r="B26" s="30">
        <f t="shared" si="1"/>
        <v>159.0454</v>
      </c>
      <c r="C26" s="62"/>
      <c r="D26" s="30">
        <v>89.515000000000001</v>
      </c>
      <c r="E26" s="30" t="s">
        <v>150</v>
      </c>
      <c r="F26" s="30">
        <v>69.5304</v>
      </c>
      <c r="G26" s="30" t="s">
        <v>150</v>
      </c>
      <c r="H26" s="30" t="s">
        <v>150</v>
      </c>
      <c r="I26" s="30" t="s">
        <v>150</v>
      </c>
      <c r="J26" s="30" t="s">
        <v>150</v>
      </c>
      <c r="K26" s="30" t="s">
        <v>150</v>
      </c>
      <c r="L26" s="10"/>
      <c r="M26" s="25" t="s">
        <v>133</v>
      </c>
    </row>
    <row r="27" spans="1:56" s="5" customFormat="1" ht="16.5" customHeight="1">
      <c r="A27" s="25" t="s">
        <v>36</v>
      </c>
      <c r="B27" s="64">
        <f>SUM(D27:K27)</f>
        <v>107.4701</v>
      </c>
      <c r="C27" s="64"/>
      <c r="D27" s="30" t="s">
        <v>150</v>
      </c>
      <c r="E27" s="30" t="s">
        <v>150</v>
      </c>
      <c r="F27" s="30" t="s">
        <v>150</v>
      </c>
      <c r="G27" s="30" t="s">
        <v>150</v>
      </c>
      <c r="H27" s="30" t="s">
        <v>150</v>
      </c>
      <c r="I27" s="30">
        <v>107.4701</v>
      </c>
      <c r="J27" s="30" t="s">
        <v>150</v>
      </c>
      <c r="K27" s="30" t="s">
        <v>150</v>
      </c>
      <c r="L27" s="13"/>
      <c r="M27" s="25" t="s">
        <v>135</v>
      </c>
      <c r="N27" s="13"/>
    </row>
    <row r="28" spans="1:56" ht="16.5" customHeight="1">
      <c r="A28" s="25" t="s">
        <v>16</v>
      </c>
      <c r="B28" s="64">
        <f>SUM(D28:K28)</f>
        <v>155.7433</v>
      </c>
      <c r="C28" s="64"/>
      <c r="D28" s="30" t="s">
        <v>150</v>
      </c>
      <c r="E28" s="30" t="s">
        <v>150</v>
      </c>
      <c r="F28" s="30">
        <v>155.7433</v>
      </c>
      <c r="G28" s="30" t="s">
        <v>150</v>
      </c>
      <c r="H28" s="30" t="s">
        <v>150</v>
      </c>
      <c r="I28" s="30" t="s">
        <v>150</v>
      </c>
      <c r="J28" s="30" t="s">
        <v>150</v>
      </c>
      <c r="K28" s="30" t="s">
        <v>150</v>
      </c>
      <c r="M28" s="25" t="s">
        <v>136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</row>
    <row r="29" spans="1:56" ht="16.5" customHeight="1">
      <c r="A29" s="25" t="s">
        <v>26</v>
      </c>
      <c r="B29" s="64">
        <f>SUM(D29:K29)</f>
        <v>420.3802</v>
      </c>
      <c r="C29" s="64"/>
      <c r="D29" s="30" t="s">
        <v>150</v>
      </c>
      <c r="E29" s="30" t="s">
        <v>150</v>
      </c>
      <c r="F29" s="30" t="s">
        <v>150</v>
      </c>
      <c r="G29" s="30" t="s">
        <v>150</v>
      </c>
      <c r="H29" s="30">
        <v>420.3802</v>
      </c>
      <c r="I29" s="30" t="s">
        <v>150</v>
      </c>
      <c r="J29" s="30" t="s">
        <v>150</v>
      </c>
      <c r="K29" s="30" t="s">
        <v>150</v>
      </c>
      <c r="M29" s="25" t="s">
        <v>137</v>
      </c>
    </row>
    <row r="30" spans="1:56" ht="16.5" customHeight="1">
      <c r="A30" s="31" t="s">
        <v>21</v>
      </c>
      <c r="B30" s="63">
        <f>SUM(D30:K30)</f>
        <v>129.60480000000001</v>
      </c>
      <c r="C30" s="63"/>
      <c r="D30" s="37">
        <v>129.60480000000001</v>
      </c>
      <c r="E30" s="37" t="s">
        <v>150</v>
      </c>
      <c r="F30" s="37" t="s">
        <v>150</v>
      </c>
      <c r="G30" s="37" t="s">
        <v>150</v>
      </c>
      <c r="H30" s="37" t="s">
        <v>150</v>
      </c>
      <c r="I30" s="37" t="s">
        <v>150</v>
      </c>
      <c r="J30" s="37" t="s">
        <v>150</v>
      </c>
      <c r="K30" s="37" t="s">
        <v>150</v>
      </c>
      <c r="L30" s="38"/>
      <c r="M30" s="31" t="s">
        <v>145</v>
      </c>
    </row>
  </sheetData>
  <mergeCells count="4">
    <mergeCell ref="D5:K5"/>
    <mergeCell ref="A1:M1"/>
    <mergeCell ref="A2:M2"/>
    <mergeCell ref="A3:M3"/>
  </mergeCells>
  <phoneticPr fontId="2" type="noConversion"/>
  <printOptions horizontalCentered="1"/>
  <pageMargins left="0.70866141732283472" right="0.70866141732283472" top="0.78740157480314965" bottom="0.56000000000000005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Q26"/>
  <sheetViews>
    <sheetView zoomScale="120" workbookViewId="0">
      <selection activeCell="F22" sqref="F22"/>
    </sheetView>
  </sheetViews>
  <sheetFormatPr defaultRowHeight="23.25" customHeight="1"/>
  <cols>
    <col min="1" max="1" width="15.5703125" style="13" customWidth="1"/>
    <col min="2" max="2" width="9.140625" style="13"/>
    <col min="3" max="3" width="4.140625" style="13" customWidth="1"/>
    <col min="4" max="5" width="9" style="13" customWidth="1"/>
    <col min="6" max="6" width="9.42578125" style="13" customWidth="1"/>
    <col min="7" max="11" width="9" style="13" customWidth="1"/>
    <col min="12" max="12" width="9.5703125" style="13" customWidth="1"/>
    <col min="13" max="13" width="6.140625" style="13" customWidth="1"/>
    <col min="14" max="14" width="16.28515625" style="13" customWidth="1"/>
    <col min="15" max="15" width="9.140625" style="10"/>
    <col min="16" max="16384" width="9.140625" style="13"/>
  </cols>
  <sheetData>
    <row r="1" spans="1:17" s="1" customFormat="1" ht="20.100000000000001" customHeight="1">
      <c r="A1" s="66" t="s">
        <v>166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48"/>
      <c r="P1" s="48"/>
      <c r="Q1" s="48"/>
    </row>
    <row r="2" spans="1:17" s="1" customFormat="1" ht="20.100000000000001" customHeight="1">
      <c r="A2" s="66" t="s">
        <v>183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48"/>
      <c r="P2" s="48"/>
      <c r="Q2" s="48"/>
    </row>
    <row r="3" spans="1:17" s="1" customFormat="1" ht="20.100000000000001" customHeight="1">
      <c r="A3" s="66" t="s">
        <v>84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48"/>
      <c r="P3" s="48"/>
      <c r="Q3" s="48"/>
    </row>
    <row r="4" spans="1:17" ht="7.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45"/>
      <c r="N4" s="45"/>
      <c r="O4" s="13"/>
    </row>
    <row r="5" spans="1:17" s="5" customFormat="1" ht="20.100000000000001" customHeight="1">
      <c r="A5" s="2" t="s">
        <v>51</v>
      </c>
      <c r="B5" s="3" t="s">
        <v>52</v>
      </c>
      <c r="C5" s="3"/>
      <c r="D5" s="65" t="s">
        <v>104</v>
      </c>
      <c r="E5" s="65"/>
      <c r="F5" s="65"/>
      <c r="G5" s="65"/>
      <c r="H5" s="65"/>
      <c r="I5" s="65"/>
      <c r="J5" s="65"/>
      <c r="K5" s="65"/>
      <c r="L5" s="65"/>
      <c r="M5" s="2"/>
      <c r="N5" s="2"/>
    </row>
    <row r="6" spans="1:17" s="5" customFormat="1" ht="17.25" customHeight="1">
      <c r="A6" s="6"/>
      <c r="B6" s="7" t="s">
        <v>50</v>
      </c>
      <c r="C6" s="7"/>
      <c r="D6" s="46" t="s">
        <v>22</v>
      </c>
      <c r="E6" s="46" t="s">
        <v>195</v>
      </c>
      <c r="F6" s="46" t="s">
        <v>54</v>
      </c>
      <c r="G6" s="46" t="s">
        <v>196</v>
      </c>
      <c r="H6" s="46" t="s">
        <v>197</v>
      </c>
      <c r="I6" s="39" t="s">
        <v>56</v>
      </c>
      <c r="J6" s="39" t="s">
        <v>203</v>
      </c>
      <c r="K6" s="46" t="s">
        <v>58</v>
      </c>
      <c r="L6" s="46" t="s">
        <v>88</v>
      </c>
      <c r="M6" s="8"/>
      <c r="N6" s="9"/>
    </row>
    <row r="7" spans="1:17" s="5" customFormat="1" ht="17.25" customHeight="1">
      <c r="A7" s="11" t="s">
        <v>87</v>
      </c>
      <c r="B7" s="6"/>
      <c r="C7" s="6"/>
      <c r="D7" s="39"/>
      <c r="E7" s="46" t="s">
        <v>199</v>
      </c>
      <c r="F7" s="39" t="s">
        <v>60</v>
      </c>
      <c r="G7" s="46"/>
      <c r="H7" s="46" t="s">
        <v>55</v>
      </c>
      <c r="I7" s="46" t="s">
        <v>61</v>
      </c>
      <c r="J7" s="39" t="s">
        <v>204</v>
      </c>
      <c r="K7" s="39" t="s">
        <v>63</v>
      </c>
      <c r="L7" s="39"/>
      <c r="M7" s="8"/>
      <c r="N7" s="12" t="s">
        <v>64</v>
      </c>
    </row>
    <row r="8" spans="1:17" s="5" customFormat="1" ht="17.100000000000001" customHeight="1">
      <c r="A8" s="14"/>
      <c r="B8" s="6"/>
      <c r="C8" s="6"/>
      <c r="D8" s="39" t="s">
        <v>65</v>
      </c>
      <c r="E8" s="46" t="s">
        <v>67</v>
      </c>
      <c r="F8" s="46" t="s">
        <v>68</v>
      </c>
      <c r="G8" s="46" t="s">
        <v>69</v>
      </c>
      <c r="H8" s="46" t="s">
        <v>70</v>
      </c>
      <c r="I8" s="46" t="s">
        <v>71</v>
      </c>
      <c r="J8" s="46" t="s">
        <v>72</v>
      </c>
      <c r="K8" s="39" t="s">
        <v>74</v>
      </c>
      <c r="L8" s="39" t="s">
        <v>75</v>
      </c>
      <c r="M8" s="8"/>
      <c r="N8" s="9"/>
    </row>
    <row r="9" spans="1:17" s="5" customFormat="1" ht="17.100000000000001" customHeight="1">
      <c r="A9" s="15"/>
      <c r="B9" s="16"/>
      <c r="C9" s="16"/>
      <c r="D9" s="47" t="s">
        <v>77</v>
      </c>
      <c r="E9" s="47" t="s">
        <v>78</v>
      </c>
      <c r="F9" s="47" t="s">
        <v>79</v>
      </c>
      <c r="G9" s="47"/>
      <c r="H9" s="47"/>
      <c r="I9" s="47" t="s">
        <v>80</v>
      </c>
      <c r="J9" s="47" t="s">
        <v>81</v>
      </c>
      <c r="K9" s="47" t="s">
        <v>82</v>
      </c>
      <c r="L9" s="47" t="s">
        <v>83</v>
      </c>
      <c r="M9" s="17"/>
      <c r="N9" s="18"/>
    </row>
    <row r="10" spans="1:17" ht="20.25" customHeight="1">
      <c r="A10" s="12" t="s">
        <v>25</v>
      </c>
      <c r="B10" s="20">
        <f>SUM(D10:L10)</f>
        <v>14851.740999999998</v>
      </c>
      <c r="C10" s="20"/>
      <c r="D10" s="20">
        <f>SUM(D11:D23)</f>
        <v>9746.5558999999994</v>
      </c>
      <c r="E10" s="20">
        <f t="shared" ref="E10:L10" si="0">SUM(E11:E23)</f>
        <v>257.0761</v>
      </c>
      <c r="F10" s="20">
        <f t="shared" si="0"/>
        <v>263.1164</v>
      </c>
      <c r="G10" s="20">
        <f t="shared" si="0"/>
        <v>342.41459999999995</v>
      </c>
      <c r="H10" s="20">
        <f t="shared" si="0"/>
        <v>44.1053</v>
      </c>
      <c r="I10" s="20">
        <f t="shared" si="0"/>
        <v>2071.7312999999999</v>
      </c>
      <c r="J10" s="20">
        <f t="shared" si="0"/>
        <v>847.15560000000005</v>
      </c>
      <c r="K10" s="20">
        <f t="shared" si="0"/>
        <v>205.67439999999999</v>
      </c>
      <c r="L10" s="20">
        <f t="shared" si="0"/>
        <v>1073.9114</v>
      </c>
      <c r="M10" s="36"/>
      <c r="N10" s="23" t="s">
        <v>50</v>
      </c>
    </row>
    <row r="11" spans="1:17" s="5" customFormat="1" ht="19.5" customHeight="1">
      <c r="A11" s="25" t="s">
        <v>24</v>
      </c>
      <c r="B11" s="26">
        <f t="shared" ref="B11:B23" si="1">SUM(D11:L11)</f>
        <v>490.5582</v>
      </c>
      <c r="C11" s="26"/>
      <c r="D11" s="26">
        <v>490.5582</v>
      </c>
      <c r="E11" s="40" t="s">
        <v>150</v>
      </c>
      <c r="F11" s="40" t="s">
        <v>150</v>
      </c>
      <c r="G11" s="40" t="s">
        <v>150</v>
      </c>
      <c r="H11" s="40" t="s">
        <v>150</v>
      </c>
      <c r="I11" s="40" t="s">
        <v>150</v>
      </c>
      <c r="J11" s="40" t="s">
        <v>150</v>
      </c>
      <c r="K11" s="40" t="s">
        <v>150</v>
      </c>
      <c r="L11" s="40" t="s">
        <v>150</v>
      </c>
      <c r="N11" s="28" t="s">
        <v>47</v>
      </c>
    </row>
    <row r="12" spans="1:17" s="5" customFormat="1" ht="19.5" customHeight="1">
      <c r="A12" s="25" t="s">
        <v>2</v>
      </c>
      <c r="B12" s="26">
        <f t="shared" si="1"/>
        <v>583.90290000000005</v>
      </c>
      <c r="C12" s="26"/>
      <c r="D12" s="26">
        <v>583.90290000000005</v>
      </c>
      <c r="E12" s="40" t="s">
        <v>150</v>
      </c>
      <c r="F12" s="40" t="s">
        <v>150</v>
      </c>
      <c r="G12" s="40" t="s">
        <v>150</v>
      </c>
      <c r="H12" s="40" t="s">
        <v>150</v>
      </c>
      <c r="I12" s="40" t="s">
        <v>150</v>
      </c>
      <c r="J12" s="40" t="s">
        <v>150</v>
      </c>
      <c r="K12" s="40" t="s">
        <v>150</v>
      </c>
      <c r="L12" s="40" t="s">
        <v>150</v>
      </c>
      <c r="N12" s="25" t="s">
        <v>152</v>
      </c>
    </row>
    <row r="13" spans="1:17" s="5" customFormat="1" ht="19.5" customHeight="1">
      <c r="A13" s="25" t="s">
        <v>3</v>
      </c>
      <c r="B13" s="26">
        <f t="shared" si="1"/>
        <v>44.1053</v>
      </c>
      <c r="C13" s="26"/>
      <c r="D13" s="40" t="s">
        <v>150</v>
      </c>
      <c r="E13" s="40" t="s">
        <v>150</v>
      </c>
      <c r="F13" s="40" t="s">
        <v>150</v>
      </c>
      <c r="G13" s="40" t="s">
        <v>150</v>
      </c>
      <c r="H13" s="26">
        <v>44.1053</v>
      </c>
      <c r="I13" s="40" t="s">
        <v>150</v>
      </c>
      <c r="J13" s="40" t="s">
        <v>150</v>
      </c>
      <c r="K13" s="40" t="s">
        <v>150</v>
      </c>
      <c r="L13" s="40" t="s">
        <v>150</v>
      </c>
      <c r="N13" s="25" t="s">
        <v>97</v>
      </c>
    </row>
    <row r="14" spans="1:17" ht="19.5" customHeight="1">
      <c r="A14" s="25" t="s">
        <v>41</v>
      </c>
      <c r="B14" s="26">
        <f t="shared" si="1"/>
        <v>193.006</v>
      </c>
      <c r="C14" s="27"/>
      <c r="D14" s="26">
        <v>193.006</v>
      </c>
      <c r="E14" s="40" t="s">
        <v>150</v>
      </c>
      <c r="F14" s="40" t="s">
        <v>150</v>
      </c>
      <c r="G14" s="40" t="s">
        <v>150</v>
      </c>
      <c r="H14" s="40" t="s">
        <v>150</v>
      </c>
      <c r="I14" s="40" t="s">
        <v>150</v>
      </c>
      <c r="J14" s="40" t="s">
        <v>150</v>
      </c>
      <c r="K14" s="40" t="s">
        <v>150</v>
      </c>
      <c r="L14" s="40" t="s">
        <v>150</v>
      </c>
      <c r="M14" s="10"/>
      <c r="N14" s="25" t="s">
        <v>94</v>
      </c>
      <c r="O14" s="13"/>
    </row>
    <row r="15" spans="1:17" ht="19.5" customHeight="1">
      <c r="A15" s="25" t="s">
        <v>28</v>
      </c>
      <c r="B15" s="26">
        <f t="shared" si="1"/>
        <v>7619.8814999999995</v>
      </c>
      <c r="C15" s="27"/>
      <c r="D15" s="26">
        <v>7619.8814999999995</v>
      </c>
      <c r="E15" s="40" t="s">
        <v>150</v>
      </c>
      <c r="F15" s="40" t="s">
        <v>150</v>
      </c>
      <c r="G15" s="40" t="s">
        <v>150</v>
      </c>
      <c r="H15" s="40" t="s">
        <v>150</v>
      </c>
      <c r="I15" s="40" t="s">
        <v>150</v>
      </c>
      <c r="J15" s="40" t="s">
        <v>150</v>
      </c>
      <c r="K15" s="40" t="s">
        <v>150</v>
      </c>
      <c r="L15" s="40" t="s">
        <v>150</v>
      </c>
      <c r="M15" s="10"/>
      <c r="N15" s="25" t="s">
        <v>124</v>
      </c>
      <c r="O15" s="13"/>
    </row>
    <row r="16" spans="1:17" ht="19.5" customHeight="1">
      <c r="A16" s="25" t="s">
        <v>9</v>
      </c>
      <c r="B16" s="26">
        <f t="shared" si="1"/>
        <v>354.38189999999997</v>
      </c>
      <c r="C16" s="27"/>
      <c r="D16" s="40" t="s">
        <v>150</v>
      </c>
      <c r="E16" s="40" t="s">
        <v>150</v>
      </c>
      <c r="F16" s="40" t="s">
        <v>150</v>
      </c>
      <c r="G16" s="40" t="s">
        <v>150</v>
      </c>
      <c r="H16" s="40" t="s">
        <v>150</v>
      </c>
      <c r="I16" s="26">
        <v>354.38189999999997</v>
      </c>
      <c r="J16" s="40" t="s">
        <v>150</v>
      </c>
      <c r="K16" s="40" t="s">
        <v>150</v>
      </c>
      <c r="L16" s="40" t="s">
        <v>150</v>
      </c>
      <c r="N16" s="25" t="s">
        <v>125</v>
      </c>
      <c r="O16" s="13"/>
    </row>
    <row r="17" spans="1:15" ht="19.5" customHeight="1">
      <c r="A17" s="25" t="s">
        <v>12</v>
      </c>
      <c r="B17" s="26">
        <f t="shared" si="1"/>
        <v>2806.4252999999999</v>
      </c>
      <c r="C17" s="27"/>
      <c r="D17" s="26">
        <v>132.0514</v>
      </c>
      <c r="E17" s="40" t="s">
        <v>150</v>
      </c>
      <c r="F17" s="40" t="s">
        <v>150</v>
      </c>
      <c r="G17" s="26">
        <v>342.41459999999995</v>
      </c>
      <c r="H17" s="40" t="s">
        <v>150</v>
      </c>
      <c r="I17" s="26">
        <v>778.22</v>
      </c>
      <c r="J17" s="26">
        <v>847.15560000000005</v>
      </c>
      <c r="K17" s="40" t="s">
        <v>150</v>
      </c>
      <c r="L17" s="26">
        <v>706.58370000000002</v>
      </c>
      <c r="N17" s="25" t="s">
        <v>129</v>
      </c>
      <c r="O17" s="13"/>
    </row>
    <row r="18" spans="1:15" ht="19.5" customHeight="1">
      <c r="A18" s="25" t="s">
        <v>13</v>
      </c>
      <c r="B18" s="26">
        <f t="shared" si="1"/>
        <v>477.39420000000001</v>
      </c>
      <c r="C18" s="41"/>
      <c r="D18" s="40" t="s">
        <v>150</v>
      </c>
      <c r="E18" s="40" t="s">
        <v>150</v>
      </c>
      <c r="F18" s="40" t="s">
        <v>150</v>
      </c>
      <c r="G18" s="40" t="s">
        <v>150</v>
      </c>
      <c r="H18" s="40" t="s">
        <v>150</v>
      </c>
      <c r="I18" s="26">
        <v>477.39420000000001</v>
      </c>
      <c r="J18" s="40" t="s">
        <v>150</v>
      </c>
      <c r="K18" s="40" t="s">
        <v>150</v>
      </c>
      <c r="L18" s="40" t="s">
        <v>150</v>
      </c>
      <c r="M18" s="10"/>
      <c r="N18" s="25" t="s">
        <v>103</v>
      </c>
      <c r="O18" s="13"/>
    </row>
    <row r="19" spans="1:15" ht="19.5" customHeight="1">
      <c r="A19" s="25" t="s">
        <v>29</v>
      </c>
      <c r="B19" s="26">
        <f t="shared" si="1"/>
        <v>932.83029999999997</v>
      </c>
      <c r="C19" s="10"/>
      <c r="D19" s="26">
        <v>727.15589999999997</v>
      </c>
      <c r="E19" s="40" t="s">
        <v>150</v>
      </c>
      <c r="F19" s="40" t="s">
        <v>150</v>
      </c>
      <c r="G19" s="40" t="s">
        <v>150</v>
      </c>
      <c r="H19" s="40" t="s">
        <v>150</v>
      </c>
      <c r="I19" s="40" t="s">
        <v>150</v>
      </c>
      <c r="J19" s="40" t="s">
        <v>150</v>
      </c>
      <c r="K19" s="26">
        <v>205.67439999999999</v>
      </c>
      <c r="L19" s="40" t="s">
        <v>150</v>
      </c>
      <c r="M19" s="10"/>
      <c r="N19" s="25" t="s">
        <v>131</v>
      </c>
      <c r="O19" s="13"/>
    </row>
    <row r="20" spans="1:15" ht="19.5" customHeight="1">
      <c r="A20" s="25" t="s">
        <v>15</v>
      </c>
      <c r="B20" s="26">
        <f t="shared" si="1"/>
        <v>367.32769999999999</v>
      </c>
      <c r="D20" s="40" t="s">
        <v>150</v>
      </c>
      <c r="E20" s="40" t="s">
        <v>150</v>
      </c>
      <c r="F20" s="40" t="s">
        <v>150</v>
      </c>
      <c r="G20" s="40" t="s">
        <v>150</v>
      </c>
      <c r="H20" s="40" t="s">
        <v>150</v>
      </c>
      <c r="I20" s="40" t="s">
        <v>150</v>
      </c>
      <c r="J20" s="40" t="s">
        <v>150</v>
      </c>
      <c r="K20" s="40" t="s">
        <v>150</v>
      </c>
      <c r="L20" s="26">
        <v>367.32769999999999</v>
      </c>
      <c r="N20" s="25" t="s">
        <v>133</v>
      </c>
      <c r="O20" s="13"/>
    </row>
    <row r="21" spans="1:15" ht="19.5" customHeight="1">
      <c r="A21" s="25" t="s">
        <v>36</v>
      </c>
      <c r="B21" s="26">
        <f t="shared" si="1"/>
        <v>263.1164</v>
      </c>
      <c r="D21" s="40" t="s">
        <v>150</v>
      </c>
      <c r="E21" s="40" t="s">
        <v>150</v>
      </c>
      <c r="F21" s="26">
        <v>263.1164</v>
      </c>
      <c r="G21" s="40" t="s">
        <v>150</v>
      </c>
      <c r="H21" s="40" t="s">
        <v>150</v>
      </c>
      <c r="I21" s="40" t="s">
        <v>150</v>
      </c>
      <c r="J21" s="40" t="s">
        <v>150</v>
      </c>
      <c r="K21" s="40" t="s">
        <v>150</v>
      </c>
      <c r="L21" s="40" t="s">
        <v>150</v>
      </c>
      <c r="N21" s="25" t="s">
        <v>135</v>
      </c>
      <c r="O21" s="13"/>
    </row>
    <row r="22" spans="1:15" ht="19.5" customHeight="1">
      <c r="A22" s="25" t="s">
        <v>92</v>
      </c>
      <c r="B22" s="26">
        <f t="shared" si="1"/>
        <v>461.73519999999996</v>
      </c>
      <c r="D22" s="40" t="s">
        <v>150</v>
      </c>
      <c r="E22" s="40" t="s">
        <v>150</v>
      </c>
      <c r="F22" s="40" t="s">
        <v>150</v>
      </c>
      <c r="G22" s="40" t="s">
        <v>150</v>
      </c>
      <c r="H22" s="40" t="s">
        <v>150</v>
      </c>
      <c r="I22" s="26">
        <v>461.73519999999996</v>
      </c>
      <c r="J22" s="40" t="s">
        <v>150</v>
      </c>
      <c r="K22" s="40" t="s">
        <v>150</v>
      </c>
      <c r="L22" s="40" t="s">
        <v>150</v>
      </c>
      <c r="N22" s="25" t="s">
        <v>141</v>
      </c>
      <c r="O22" s="13"/>
    </row>
    <row r="23" spans="1:15" ht="19.5" customHeight="1">
      <c r="A23" s="31" t="s">
        <v>114</v>
      </c>
      <c r="B23" s="37">
        <f t="shared" si="1"/>
        <v>257.0761</v>
      </c>
      <c r="C23" s="38"/>
      <c r="D23" s="42" t="s">
        <v>150</v>
      </c>
      <c r="E23" s="37">
        <v>257.0761</v>
      </c>
      <c r="F23" s="42" t="s">
        <v>150</v>
      </c>
      <c r="G23" s="42" t="s">
        <v>150</v>
      </c>
      <c r="H23" s="42" t="s">
        <v>150</v>
      </c>
      <c r="I23" s="42" t="s">
        <v>150</v>
      </c>
      <c r="J23" s="42" t="s">
        <v>150</v>
      </c>
      <c r="K23" s="42" t="s">
        <v>150</v>
      </c>
      <c r="L23" s="42" t="s">
        <v>150</v>
      </c>
      <c r="M23" s="38"/>
      <c r="N23" s="31" t="s">
        <v>146</v>
      </c>
      <c r="O23" s="13"/>
    </row>
    <row r="24" spans="1:15" s="5" customFormat="1" ht="19.5" customHeight="1">
      <c r="A24" s="25"/>
      <c r="B24" s="26"/>
      <c r="C24" s="26"/>
      <c r="N24" s="25"/>
    </row>
    <row r="25" spans="1:15" s="5" customFormat="1" ht="19.5" customHeight="1">
      <c r="A25" s="25"/>
      <c r="B25" s="26"/>
      <c r="C25" s="26"/>
      <c r="N25" s="25"/>
    </row>
    <row r="26" spans="1:15" s="5" customFormat="1" ht="19.5" customHeight="1">
      <c r="A26" s="25"/>
      <c r="B26" s="26"/>
      <c r="C26" s="26"/>
      <c r="N26" s="25"/>
    </row>
  </sheetData>
  <mergeCells count="4">
    <mergeCell ref="D5:L5"/>
    <mergeCell ref="A1:N1"/>
    <mergeCell ref="A2:N2"/>
    <mergeCell ref="A3:N3"/>
  </mergeCells>
  <phoneticPr fontId="2" type="noConversion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M16"/>
  <sheetViews>
    <sheetView zoomScale="120" workbookViewId="0">
      <selection activeCell="E19" sqref="E19"/>
    </sheetView>
  </sheetViews>
  <sheetFormatPr defaultRowHeight="23.25" customHeight="1"/>
  <cols>
    <col min="1" max="1" width="17.5703125" style="13" customWidth="1"/>
    <col min="2" max="2" width="12.5703125" style="13" customWidth="1"/>
    <col min="3" max="3" width="4.5703125" style="13" customWidth="1"/>
    <col min="4" max="4" width="13.140625" style="13" customWidth="1"/>
    <col min="5" max="6" width="12.140625" style="13" customWidth="1"/>
    <col min="7" max="8" width="14" style="13" customWidth="1"/>
    <col min="9" max="9" width="12.42578125" style="13" customWidth="1"/>
    <col min="10" max="10" width="17.42578125" style="13" customWidth="1"/>
    <col min="11" max="16384" width="9.140625" style="13"/>
  </cols>
  <sheetData>
    <row r="1" spans="1:13" s="1" customFormat="1" ht="20.100000000000001" customHeight="1">
      <c r="A1" s="66" t="s">
        <v>165</v>
      </c>
      <c r="B1" s="66"/>
      <c r="C1" s="66"/>
      <c r="D1" s="66"/>
      <c r="E1" s="66"/>
      <c r="F1" s="66"/>
      <c r="G1" s="66"/>
      <c r="H1" s="66"/>
      <c r="I1" s="66"/>
      <c r="J1" s="66"/>
      <c r="K1" s="48"/>
      <c r="L1" s="48"/>
      <c r="M1" s="48"/>
    </row>
    <row r="2" spans="1:13" s="1" customFormat="1" ht="20.100000000000001" customHeight="1">
      <c r="A2" s="66" t="s">
        <v>182</v>
      </c>
      <c r="B2" s="66"/>
      <c r="C2" s="66"/>
      <c r="D2" s="66"/>
      <c r="E2" s="66"/>
      <c r="F2" s="66"/>
      <c r="G2" s="66"/>
      <c r="H2" s="66"/>
      <c r="I2" s="66"/>
      <c r="J2" s="66"/>
      <c r="K2" s="48"/>
      <c r="L2" s="48"/>
      <c r="M2" s="48"/>
    </row>
    <row r="3" spans="1:13" s="1" customFormat="1" ht="20.100000000000001" customHeight="1">
      <c r="A3" s="66" t="s">
        <v>84</v>
      </c>
      <c r="B3" s="66"/>
      <c r="C3" s="66"/>
      <c r="D3" s="66"/>
      <c r="E3" s="66"/>
      <c r="F3" s="66"/>
      <c r="G3" s="66"/>
      <c r="H3" s="66"/>
      <c r="I3" s="66"/>
      <c r="J3" s="66"/>
      <c r="K3" s="48"/>
      <c r="L3" s="48"/>
      <c r="M3" s="48"/>
    </row>
    <row r="4" spans="1:13" ht="7.5" customHeight="1">
      <c r="A4" s="19"/>
      <c r="B4" s="19"/>
      <c r="C4" s="19"/>
      <c r="D4" s="19"/>
      <c r="E4" s="19"/>
      <c r="F4" s="19"/>
      <c r="G4" s="19"/>
      <c r="H4" s="19"/>
      <c r="I4" s="45"/>
      <c r="J4" s="45"/>
    </row>
    <row r="5" spans="1:13" s="5" customFormat="1" ht="20.100000000000001" customHeight="1">
      <c r="A5" s="2" t="s">
        <v>51</v>
      </c>
      <c r="B5" s="3" t="s">
        <v>52</v>
      </c>
      <c r="C5" s="3"/>
      <c r="D5" s="65" t="s">
        <v>104</v>
      </c>
      <c r="E5" s="65"/>
      <c r="F5" s="65"/>
      <c r="G5" s="65"/>
      <c r="H5" s="65"/>
      <c r="I5" s="2"/>
      <c r="J5" s="2"/>
    </row>
    <row r="6" spans="1:13" s="5" customFormat="1" ht="17.100000000000001" customHeight="1">
      <c r="A6" s="6"/>
      <c r="B6" s="7" t="s">
        <v>50</v>
      </c>
      <c r="C6" s="7"/>
      <c r="D6" s="46" t="s">
        <v>22</v>
      </c>
      <c r="E6" s="46" t="s">
        <v>196</v>
      </c>
      <c r="F6" s="46" t="s">
        <v>197</v>
      </c>
      <c r="G6" s="39" t="s">
        <v>56</v>
      </c>
      <c r="H6" s="39" t="s">
        <v>203</v>
      </c>
      <c r="I6" s="8"/>
      <c r="J6" s="9"/>
    </row>
    <row r="7" spans="1:13" s="5" customFormat="1" ht="17.100000000000001" customHeight="1">
      <c r="A7" s="11" t="s">
        <v>87</v>
      </c>
      <c r="B7" s="6"/>
      <c r="C7" s="6"/>
      <c r="D7" s="39"/>
      <c r="E7" s="46"/>
      <c r="F7" s="46" t="s">
        <v>55</v>
      </c>
      <c r="G7" s="46" t="s">
        <v>61</v>
      </c>
      <c r="H7" s="39" t="s">
        <v>204</v>
      </c>
      <c r="I7" s="8"/>
      <c r="J7" s="12" t="s">
        <v>64</v>
      </c>
    </row>
    <row r="8" spans="1:13" s="5" customFormat="1" ht="17.100000000000001" customHeight="1">
      <c r="A8" s="14"/>
      <c r="B8" s="6"/>
      <c r="C8" s="6"/>
      <c r="D8" s="39" t="s">
        <v>65</v>
      </c>
      <c r="E8" s="46" t="s">
        <v>69</v>
      </c>
      <c r="F8" s="46" t="s">
        <v>70</v>
      </c>
      <c r="G8" s="46" t="s">
        <v>71</v>
      </c>
      <c r="H8" s="46" t="s">
        <v>72</v>
      </c>
      <c r="I8" s="8"/>
      <c r="J8" s="9"/>
    </row>
    <row r="9" spans="1:13" s="5" customFormat="1" ht="17.100000000000001" customHeight="1">
      <c r="A9" s="15"/>
      <c r="B9" s="16"/>
      <c r="C9" s="16"/>
      <c r="D9" s="47" t="s">
        <v>77</v>
      </c>
      <c r="E9" s="47"/>
      <c r="F9" s="47"/>
      <c r="G9" s="47" t="s">
        <v>80</v>
      </c>
      <c r="H9" s="47" t="s">
        <v>81</v>
      </c>
      <c r="I9" s="17"/>
      <c r="J9" s="18"/>
    </row>
    <row r="10" spans="1:13" s="36" customFormat="1" ht="20.25" customHeight="1">
      <c r="A10" s="12" t="s">
        <v>25</v>
      </c>
      <c r="B10" s="21">
        <f>SUM(D10:H10)</f>
        <v>3663.5306999999998</v>
      </c>
      <c r="C10" s="21"/>
      <c r="D10" s="21">
        <f>SUM(D11:D16)</f>
        <v>490.07839999999999</v>
      </c>
      <c r="E10" s="21">
        <f>SUM(E11:E16)</f>
        <v>181.02170000000001</v>
      </c>
      <c r="F10" s="21">
        <f>SUM(F11:F16)</f>
        <v>110.6913</v>
      </c>
      <c r="G10" s="21">
        <f>SUM(G11:G16)</f>
        <v>796.6114</v>
      </c>
      <c r="H10" s="21">
        <f>SUM(H11:H16)</f>
        <v>2085.1279</v>
      </c>
      <c r="I10" s="8"/>
      <c r="J10" s="23" t="s">
        <v>50</v>
      </c>
    </row>
    <row r="11" spans="1:13" ht="19.5" customHeight="1">
      <c r="A11" s="25" t="s">
        <v>0</v>
      </c>
      <c r="B11" s="30">
        <f t="shared" ref="B11:B16" si="0">SUM(D11:H11)</f>
        <v>342.34230000000002</v>
      </c>
      <c r="C11" s="30"/>
      <c r="D11" s="30">
        <v>342.34230000000002</v>
      </c>
      <c r="E11" s="30" t="s">
        <v>150</v>
      </c>
      <c r="F11" s="30" t="s">
        <v>150</v>
      </c>
      <c r="G11" s="30" t="s">
        <v>150</v>
      </c>
      <c r="H11" s="30" t="s">
        <v>150</v>
      </c>
      <c r="I11" s="5"/>
      <c r="J11" s="29" t="s">
        <v>153</v>
      </c>
    </row>
    <row r="12" spans="1:13" ht="19.5" customHeight="1">
      <c r="A12" s="25" t="s">
        <v>41</v>
      </c>
      <c r="B12" s="30">
        <f t="shared" si="0"/>
        <v>608.20029999999997</v>
      </c>
      <c r="C12" s="27"/>
      <c r="D12" s="30" t="s">
        <v>150</v>
      </c>
      <c r="E12" s="30" t="s">
        <v>150</v>
      </c>
      <c r="F12" s="30" t="s">
        <v>150</v>
      </c>
      <c r="G12" s="30" t="s">
        <v>150</v>
      </c>
      <c r="H12" s="30">
        <v>608.20029999999997</v>
      </c>
      <c r="I12" s="10"/>
      <c r="J12" s="25" t="s">
        <v>94</v>
      </c>
    </row>
    <row r="13" spans="1:13" ht="19.5" customHeight="1">
      <c r="A13" s="25" t="s">
        <v>110</v>
      </c>
      <c r="B13" s="30">
        <f t="shared" si="0"/>
        <v>110.6913</v>
      </c>
      <c r="C13" s="27"/>
      <c r="D13" s="30" t="s">
        <v>150</v>
      </c>
      <c r="E13" s="30" t="s">
        <v>150</v>
      </c>
      <c r="F13" s="30">
        <v>110.6913</v>
      </c>
      <c r="G13" s="30" t="s">
        <v>150</v>
      </c>
      <c r="H13" s="30" t="s">
        <v>150</v>
      </c>
      <c r="J13" s="25" t="s">
        <v>126</v>
      </c>
    </row>
    <row r="14" spans="1:13" ht="19.5" customHeight="1">
      <c r="A14" s="25" t="s">
        <v>38</v>
      </c>
      <c r="B14" s="30">
        <f t="shared" si="0"/>
        <v>181.02170000000001</v>
      </c>
      <c r="C14" s="27"/>
      <c r="D14" s="30" t="s">
        <v>150</v>
      </c>
      <c r="E14" s="30">
        <v>181.02170000000001</v>
      </c>
      <c r="F14" s="30" t="s">
        <v>150</v>
      </c>
      <c r="G14" s="30" t="s">
        <v>150</v>
      </c>
      <c r="H14" s="30" t="s">
        <v>150</v>
      </c>
      <c r="J14" s="25" t="s">
        <v>127</v>
      </c>
    </row>
    <row r="15" spans="1:13" ht="19.5" customHeight="1">
      <c r="A15" s="25" t="s">
        <v>40</v>
      </c>
      <c r="B15" s="30">
        <f t="shared" si="0"/>
        <v>2323.3779999999997</v>
      </c>
      <c r="C15" s="27"/>
      <c r="D15" s="30">
        <v>147.73609999999999</v>
      </c>
      <c r="E15" s="30" t="s">
        <v>150</v>
      </c>
      <c r="F15" s="30" t="s">
        <v>150</v>
      </c>
      <c r="G15" s="30">
        <v>698.71429999999998</v>
      </c>
      <c r="H15" s="30">
        <v>1476.9276</v>
      </c>
      <c r="J15" s="25" t="s">
        <v>130</v>
      </c>
    </row>
    <row r="16" spans="1:13" ht="19.5" customHeight="1">
      <c r="A16" s="31" t="s">
        <v>16</v>
      </c>
      <c r="B16" s="37">
        <f t="shared" si="0"/>
        <v>97.897099999999995</v>
      </c>
      <c r="C16" s="38"/>
      <c r="D16" s="37" t="s">
        <v>150</v>
      </c>
      <c r="E16" s="37" t="s">
        <v>150</v>
      </c>
      <c r="F16" s="37" t="s">
        <v>150</v>
      </c>
      <c r="G16" s="37">
        <v>97.897099999999995</v>
      </c>
      <c r="H16" s="37" t="s">
        <v>150</v>
      </c>
      <c r="I16" s="38"/>
      <c r="J16" s="31" t="s">
        <v>136</v>
      </c>
    </row>
  </sheetData>
  <mergeCells count="4">
    <mergeCell ref="D5:H5"/>
    <mergeCell ref="A1:J1"/>
    <mergeCell ref="A2:J2"/>
    <mergeCell ref="A3:J3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orientation="landscape" horizontalDpi="1200" verticalDpi="1200" r:id="rId1"/>
  <headerFooter alignWithMargins="0">
    <oddFooter>&amp;L&amp;"TH SarabunPSK,Bold"ที่มา : โครงการสำรวจการย้ายถิ่นของประชากร พ.ศ. 2554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P25"/>
  <sheetViews>
    <sheetView zoomScale="120" workbookViewId="0">
      <selection activeCell="E15" sqref="E15"/>
    </sheetView>
  </sheetViews>
  <sheetFormatPr defaultRowHeight="23.25" customHeight="1"/>
  <cols>
    <col min="1" max="1" width="15.28515625" style="13" customWidth="1"/>
    <col min="2" max="2" width="9.5703125" style="13" customWidth="1"/>
    <col min="3" max="3" width="2.85546875" style="13" customWidth="1"/>
    <col min="4" max="6" width="10.42578125" style="13" customWidth="1"/>
    <col min="7" max="11" width="10" style="13" customWidth="1"/>
    <col min="12" max="12" width="6.7109375" style="13" customWidth="1"/>
    <col min="13" max="13" width="18.85546875" style="13" customWidth="1"/>
    <col min="14" max="16384" width="9.140625" style="13"/>
  </cols>
  <sheetData>
    <row r="1" spans="1:16" s="1" customFormat="1" ht="20.100000000000001" customHeight="1">
      <c r="A1" s="66" t="s">
        <v>193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48"/>
      <c r="O1" s="48"/>
      <c r="P1" s="48"/>
    </row>
    <row r="2" spans="1:16" s="1" customFormat="1" ht="20.100000000000001" customHeight="1">
      <c r="A2" s="66" t="s">
        <v>181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48"/>
      <c r="O2" s="48"/>
      <c r="P2" s="48"/>
    </row>
    <row r="3" spans="1:16" s="1" customFormat="1" ht="20.100000000000001" customHeight="1">
      <c r="A3" s="66" t="s">
        <v>84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48"/>
      <c r="O3" s="48"/>
      <c r="P3" s="48"/>
    </row>
    <row r="4" spans="1:16" ht="7.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45"/>
      <c r="M4" s="45"/>
    </row>
    <row r="5" spans="1:16" s="5" customFormat="1" ht="20.100000000000001" customHeight="1">
      <c r="A5" s="2" t="s">
        <v>51</v>
      </c>
      <c r="B5" s="3" t="s">
        <v>52</v>
      </c>
      <c r="C5" s="3"/>
      <c r="D5" s="65" t="s">
        <v>104</v>
      </c>
      <c r="E5" s="65"/>
      <c r="F5" s="65"/>
      <c r="G5" s="65"/>
      <c r="H5" s="65"/>
      <c r="I5" s="65"/>
      <c r="J5" s="65"/>
      <c r="K5" s="65"/>
      <c r="L5" s="2"/>
      <c r="M5" s="2"/>
    </row>
    <row r="6" spans="1:16" s="5" customFormat="1" ht="17.100000000000001" customHeight="1">
      <c r="A6" s="6"/>
      <c r="B6" s="7" t="s">
        <v>50</v>
      </c>
      <c r="C6" s="7"/>
      <c r="D6" s="46" t="s">
        <v>22</v>
      </c>
      <c r="E6" s="46" t="s">
        <v>195</v>
      </c>
      <c r="F6" s="46" t="s">
        <v>54</v>
      </c>
      <c r="G6" s="46" t="s">
        <v>197</v>
      </c>
      <c r="H6" s="39" t="s">
        <v>56</v>
      </c>
      <c r="I6" s="39" t="s">
        <v>203</v>
      </c>
      <c r="J6" s="46" t="s">
        <v>23</v>
      </c>
      <c r="K6" s="46" t="s">
        <v>88</v>
      </c>
      <c r="L6" s="8"/>
      <c r="M6" s="9"/>
    </row>
    <row r="7" spans="1:16" s="5" customFormat="1" ht="17.100000000000001" customHeight="1">
      <c r="A7" s="11" t="s">
        <v>87</v>
      </c>
      <c r="B7" s="6"/>
      <c r="C7" s="6"/>
      <c r="D7" s="39"/>
      <c r="E7" s="46" t="s">
        <v>199</v>
      </c>
      <c r="F7" s="39" t="s">
        <v>60</v>
      </c>
      <c r="G7" s="39" t="s">
        <v>55</v>
      </c>
      <c r="H7" s="46" t="s">
        <v>61</v>
      </c>
      <c r="I7" s="39" t="s">
        <v>204</v>
      </c>
      <c r="J7" s="39"/>
      <c r="K7" s="39"/>
      <c r="L7" s="8"/>
      <c r="M7" s="12" t="s">
        <v>64</v>
      </c>
    </row>
    <row r="8" spans="1:16" s="5" customFormat="1" ht="17.100000000000001" customHeight="1">
      <c r="A8" s="14"/>
      <c r="B8" s="6"/>
      <c r="C8" s="6"/>
      <c r="D8" s="39" t="s">
        <v>65</v>
      </c>
      <c r="E8" s="39" t="s">
        <v>67</v>
      </c>
      <c r="F8" s="39" t="s">
        <v>68</v>
      </c>
      <c r="G8" s="46" t="s">
        <v>70</v>
      </c>
      <c r="H8" s="46" t="s">
        <v>71</v>
      </c>
      <c r="I8" s="46" t="s">
        <v>72</v>
      </c>
      <c r="J8" s="39" t="s">
        <v>105</v>
      </c>
      <c r="K8" s="39" t="s">
        <v>75</v>
      </c>
      <c r="L8" s="8"/>
      <c r="M8" s="9"/>
    </row>
    <row r="9" spans="1:16" s="5" customFormat="1" ht="17.100000000000001" customHeight="1">
      <c r="A9" s="15"/>
      <c r="B9" s="16"/>
      <c r="C9" s="16"/>
      <c r="D9" s="47" t="s">
        <v>77</v>
      </c>
      <c r="E9" s="47" t="s">
        <v>78</v>
      </c>
      <c r="F9" s="47" t="s">
        <v>79</v>
      </c>
      <c r="G9" s="47"/>
      <c r="H9" s="47" t="s">
        <v>80</v>
      </c>
      <c r="I9" s="47" t="s">
        <v>81</v>
      </c>
      <c r="J9" s="47" t="s">
        <v>106</v>
      </c>
      <c r="K9" s="47" t="s">
        <v>83</v>
      </c>
      <c r="L9" s="17"/>
      <c r="M9" s="18"/>
    </row>
    <row r="10" spans="1:16" s="36" customFormat="1" ht="22.5" customHeight="1">
      <c r="A10" s="12" t="s">
        <v>25</v>
      </c>
      <c r="B10" s="21">
        <f>SUM(D10:K10)</f>
        <v>7832.9529999999995</v>
      </c>
      <c r="C10" s="21"/>
      <c r="D10" s="21">
        <f>SUM(D11:D17)</f>
        <v>2052.7435999999998</v>
      </c>
      <c r="E10" s="21">
        <f t="shared" ref="E10:K10" si="0">SUM(E11:E17)</f>
        <v>78.091300000000004</v>
      </c>
      <c r="F10" s="21">
        <f t="shared" si="0"/>
        <v>234.35640000000001</v>
      </c>
      <c r="G10" s="21">
        <f t="shared" si="0"/>
        <v>276.9581</v>
      </c>
      <c r="H10" s="21">
        <f t="shared" si="0"/>
        <v>1631.6125999999999</v>
      </c>
      <c r="I10" s="21">
        <f t="shared" si="0"/>
        <v>2267.8528000000001</v>
      </c>
      <c r="J10" s="21">
        <f t="shared" si="0"/>
        <v>940.37829999999997</v>
      </c>
      <c r="K10" s="21">
        <f t="shared" si="0"/>
        <v>350.95989999999995</v>
      </c>
      <c r="L10" s="56"/>
      <c r="M10" s="23" t="s">
        <v>50</v>
      </c>
    </row>
    <row r="11" spans="1:16" ht="20.100000000000001" customHeight="1">
      <c r="A11" s="25" t="s">
        <v>24</v>
      </c>
      <c r="B11" s="30">
        <f t="shared" ref="B11:B17" si="1">SUM(D11:K11)</f>
        <v>1439.6356000000001</v>
      </c>
      <c r="C11" s="30"/>
      <c r="D11" s="30">
        <v>1439.6356000000001</v>
      </c>
      <c r="E11" s="43" t="s">
        <v>150</v>
      </c>
      <c r="F11" s="43" t="s">
        <v>150</v>
      </c>
      <c r="G11" s="43" t="s">
        <v>150</v>
      </c>
      <c r="H11" s="43" t="s">
        <v>150</v>
      </c>
      <c r="I11" s="43" t="s">
        <v>150</v>
      </c>
      <c r="J11" s="43" t="s">
        <v>150</v>
      </c>
      <c r="K11" s="43" t="s">
        <v>150</v>
      </c>
      <c r="L11" s="36"/>
      <c r="M11" s="28" t="s">
        <v>47</v>
      </c>
    </row>
    <row r="12" spans="1:16" ht="20.100000000000001" customHeight="1">
      <c r="A12" s="25" t="s">
        <v>5</v>
      </c>
      <c r="B12" s="30">
        <f t="shared" si="1"/>
        <v>192.07429999999999</v>
      </c>
      <c r="C12" s="30"/>
      <c r="D12" s="43" t="s">
        <v>150</v>
      </c>
      <c r="E12" s="43" t="s">
        <v>150</v>
      </c>
      <c r="F12" s="43" t="s">
        <v>150</v>
      </c>
      <c r="G12" s="30">
        <v>192.07429999999999</v>
      </c>
      <c r="H12" s="43" t="s">
        <v>150</v>
      </c>
      <c r="I12" s="43" t="s">
        <v>150</v>
      </c>
      <c r="J12" s="43" t="s">
        <v>150</v>
      </c>
      <c r="K12" s="43" t="s">
        <v>150</v>
      </c>
      <c r="L12" s="5"/>
      <c r="M12" s="25" t="s">
        <v>98</v>
      </c>
    </row>
    <row r="13" spans="1:16" ht="20.100000000000001" customHeight="1">
      <c r="A13" s="25" t="s">
        <v>41</v>
      </c>
      <c r="B13" s="30">
        <f t="shared" si="1"/>
        <v>449.78229999999996</v>
      </c>
      <c r="C13" s="27"/>
      <c r="D13" s="30">
        <v>449.78229999999996</v>
      </c>
      <c r="E13" s="43" t="s">
        <v>150</v>
      </c>
      <c r="F13" s="43" t="s">
        <v>150</v>
      </c>
      <c r="G13" s="43" t="s">
        <v>150</v>
      </c>
      <c r="H13" s="43" t="s">
        <v>150</v>
      </c>
      <c r="I13" s="43" t="s">
        <v>150</v>
      </c>
      <c r="J13" s="43" t="s">
        <v>150</v>
      </c>
      <c r="K13" s="43" t="s">
        <v>150</v>
      </c>
      <c r="L13" s="10"/>
      <c r="M13" s="25" t="s">
        <v>94</v>
      </c>
    </row>
    <row r="14" spans="1:16" ht="20.100000000000001" customHeight="1">
      <c r="A14" s="25" t="s">
        <v>32</v>
      </c>
      <c r="B14" s="30">
        <f t="shared" si="1"/>
        <v>115.69069999999999</v>
      </c>
      <c r="C14" s="27"/>
      <c r="D14" s="43" t="s">
        <v>150</v>
      </c>
      <c r="E14" s="43" t="s">
        <v>150</v>
      </c>
      <c r="F14" s="30">
        <v>115.69069999999999</v>
      </c>
      <c r="G14" s="43" t="s">
        <v>150</v>
      </c>
      <c r="H14" s="43" t="s">
        <v>150</v>
      </c>
      <c r="I14" s="43" t="s">
        <v>150</v>
      </c>
      <c r="J14" s="43" t="s">
        <v>150</v>
      </c>
      <c r="K14" s="43" t="s">
        <v>150</v>
      </c>
      <c r="L14" s="10"/>
      <c r="M14" s="25" t="s">
        <v>148</v>
      </c>
    </row>
    <row r="15" spans="1:16" ht="19.5" customHeight="1">
      <c r="A15" s="25" t="s">
        <v>38</v>
      </c>
      <c r="B15" s="30">
        <f t="shared" si="1"/>
        <v>620.75520000000006</v>
      </c>
      <c r="C15" s="27"/>
      <c r="D15" s="43" t="s">
        <v>150</v>
      </c>
      <c r="E15" s="43" t="s">
        <v>150</v>
      </c>
      <c r="F15" s="43" t="s">
        <v>150</v>
      </c>
      <c r="G15" s="43" t="s">
        <v>150</v>
      </c>
      <c r="H15" s="43" t="s">
        <v>150</v>
      </c>
      <c r="I15" s="30">
        <v>348.77390000000003</v>
      </c>
      <c r="J15" s="43" t="s">
        <v>150</v>
      </c>
      <c r="K15" s="30">
        <v>271.98129999999998</v>
      </c>
      <c r="M15" s="25" t="s">
        <v>127</v>
      </c>
    </row>
    <row r="16" spans="1:16" ht="20.100000000000001" customHeight="1">
      <c r="A16" s="25" t="s">
        <v>13</v>
      </c>
      <c r="B16" s="30">
        <f t="shared" si="1"/>
        <v>4861.7661000000007</v>
      </c>
      <c r="C16" s="41"/>
      <c r="D16" s="30">
        <v>163.32569999999998</v>
      </c>
      <c r="E16" s="43" t="s">
        <v>150</v>
      </c>
      <c r="F16" s="30">
        <v>118.6657</v>
      </c>
      <c r="G16" s="30">
        <v>84.883799999999994</v>
      </c>
      <c r="H16" s="30">
        <v>1631.6125999999999</v>
      </c>
      <c r="I16" s="30">
        <v>1843.9214000000002</v>
      </c>
      <c r="J16" s="30">
        <v>940.37829999999997</v>
      </c>
      <c r="K16" s="30">
        <v>78.9786</v>
      </c>
      <c r="L16" s="10"/>
      <c r="M16" s="25" t="s">
        <v>103</v>
      </c>
    </row>
    <row r="17" spans="1:13" ht="20.100000000000001" customHeight="1">
      <c r="A17" s="31" t="s">
        <v>15</v>
      </c>
      <c r="B17" s="37">
        <f t="shared" si="1"/>
        <v>153.24880000000002</v>
      </c>
      <c r="C17" s="38"/>
      <c r="D17" s="42" t="s">
        <v>150</v>
      </c>
      <c r="E17" s="37">
        <v>78.091300000000004</v>
      </c>
      <c r="F17" s="42" t="s">
        <v>150</v>
      </c>
      <c r="G17" s="42" t="s">
        <v>150</v>
      </c>
      <c r="H17" s="42" t="s">
        <v>150</v>
      </c>
      <c r="I17" s="37">
        <v>75.157499999999999</v>
      </c>
      <c r="J17" s="42" t="s">
        <v>150</v>
      </c>
      <c r="K17" s="42" t="s">
        <v>150</v>
      </c>
      <c r="L17" s="38"/>
      <c r="M17" s="31" t="s">
        <v>133</v>
      </c>
    </row>
    <row r="18" spans="1:13" ht="19.5" customHeight="1">
      <c r="A18" s="25"/>
      <c r="B18" s="30"/>
      <c r="C18" s="30"/>
      <c r="D18" s="5"/>
      <c r="E18" s="5"/>
      <c r="F18" s="5"/>
      <c r="G18" s="5"/>
      <c r="H18" s="5"/>
      <c r="I18" s="5"/>
      <c r="J18" s="5"/>
      <c r="K18" s="5"/>
      <c r="L18" s="5"/>
      <c r="M18" s="25"/>
    </row>
    <row r="19" spans="1:13" ht="19.5" customHeight="1">
      <c r="A19" s="25"/>
      <c r="B19" s="30"/>
      <c r="C19" s="30"/>
      <c r="D19" s="5"/>
      <c r="E19" s="5"/>
      <c r="F19" s="5"/>
      <c r="G19" s="5"/>
      <c r="H19" s="5"/>
      <c r="I19" s="5"/>
      <c r="J19" s="5"/>
      <c r="K19" s="5"/>
      <c r="L19" s="5"/>
      <c r="M19" s="25"/>
    </row>
    <row r="20" spans="1:13" ht="19.5" customHeight="1">
      <c r="A20" s="25"/>
      <c r="B20" s="30"/>
      <c r="C20" s="30"/>
      <c r="D20" s="5"/>
      <c r="E20" s="5"/>
      <c r="F20" s="5"/>
      <c r="G20" s="5"/>
      <c r="H20" s="5"/>
      <c r="I20" s="5"/>
      <c r="J20" s="5"/>
      <c r="K20" s="5"/>
      <c r="L20" s="5"/>
      <c r="M20" s="25"/>
    </row>
    <row r="21" spans="1:13" ht="19.5" customHeight="1">
      <c r="A21" s="25"/>
      <c r="B21" s="30"/>
      <c r="C21" s="30"/>
      <c r="D21" s="5"/>
      <c r="E21" s="5"/>
      <c r="F21" s="5"/>
      <c r="G21" s="5"/>
      <c r="H21" s="5"/>
      <c r="I21" s="5"/>
      <c r="J21" s="5"/>
      <c r="K21" s="5"/>
      <c r="L21" s="5"/>
      <c r="M21" s="25"/>
    </row>
    <row r="22" spans="1:13" ht="19.5" customHeight="1">
      <c r="A22" s="25"/>
      <c r="B22" s="30"/>
      <c r="C22" s="30"/>
      <c r="D22" s="5"/>
      <c r="E22" s="5"/>
      <c r="F22" s="5"/>
      <c r="G22" s="5"/>
      <c r="H22" s="5"/>
      <c r="I22" s="5"/>
      <c r="J22" s="5"/>
      <c r="K22" s="5"/>
      <c r="L22" s="5"/>
      <c r="M22" s="25"/>
    </row>
    <row r="23" spans="1:13" ht="19.5" customHeight="1">
      <c r="A23" s="25"/>
      <c r="B23" s="30"/>
      <c r="C23" s="30"/>
      <c r="D23" s="5"/>
      <c r="E23" s="5"/>
      <c r="F23" s="5"/>
      <c r="G23" s="5"/>
      <c r="H23" s="5"/>
      <c r="I23" s="5"/>
      <c r="J23" s="5"/>
      <c r="K23" s="5"/>
      <c r="L23" s="5"/>
      <c r="M23" s="25"/>
    </row>
    <row r="24" spans="1:13" ht="19.5" customHeight="1">
      <c r="A24" s="25"/>
      <c r="B24" s="30"/>
      <c r="C24" s="30"/>
      <c r="D24" s="5"/>
      <c r="E24" s="5"/>
      <c r="F24" s="5"/>
      <c r="G24" s="5"/>
      <c r="H24" s="5"/>
      <c r="I24" s="5"/>
      <c r="J24" s="5"/>
      <c r="K24" s="5"/>
      <c r="L24" s="5"/>
      <c r="M24" s="25"/>
    </row>
    <row r="25" spans="1:13" ht="19.5" customHeight="1">
      <c r="A25" s="25"/>
      <c r="B25" s="30"/>
      <c r="C25" s="30"/>
      <c r="D25" s="5"/>
      <c r="E25" s="5"/>
      <c r="F25" s="5"/>
      <c r="G25" s="5"/>
      <c r="H25" s="5"/>
      <c r="I25" s="5"/>
      <c r="J25" s="5"/>
      <c r="K25" s="5"/>
      <c r="L25" s="5"/>
      <c r="M25" s="25"/>
    </row>
  </sheetData>
  <mergeCells count="4">
    <mergeCell ref="A1:M1"/>
    <mergeCell ref="A2:M2"/>
    <mergeCell ref="A3:M3"/>
    <mergeCell ref="D5:K5"/>
  </mergeCells>
  <phoneticPr fontId="2" type="noConversion"/>
  <printOptions horizontalCentered="1"/>
  <pageMargins left="0.70866141732283472" right="0.70866141732283472" top="0.78740157480314965" bottom="0.59055118110236227" header="0.31496062992125984" footer="0.31496062992125984"/>
  <pageSetup paperSize="9" scale="95" orientation="landscape" horizontalDpi="1200" verticalDpi="1200" r:id="rId1"/>
  <headerFooter alignWithMargins="0">
    <oddFooter>&amp;L&amp;"TH SarabunPSK,Bold"ที่มา : โครงการย้ายสำรวจการถิ่นของประชากร พ.ศ. 2554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20</vt:i4>
      </vt:variant>
      <vt:variant>
        <vt:lpstr>ช่วงที่มีชื่อ</vt:lpstr>
      </vt:variant>
      <vt:variant>
        <vt:i4>1</vt:i4>
      </vt:variant>
    </vt:vector>
  </HeadingPairs>
  <TitlesOfParts>
    <vt:vector size="21" baseType="lpstr">
      <vt:lpstr>นครราชสีมา</vt:lpstr>
      <vt:lpstr>บุรีรัมย์</vt:lpstr>
      <vt:lpstr>สุรินทร์</vt:lpstr>
      <vt:lpstr>ศรีสะเกษ</vt:lpstr>
      <vt:lpstr>ยโสธร</vt:lpstr>
      <vt:lpstr>อุบลราชธานี</vt:lpstr>
      <vt:lpstr>ชัยภูมิ</vt:lpstr>
      <vt:lpstr>อำนาจเจริญ</vt:lpstr>
      <vt:lpstr>หนองบัวลำภู</vt:lpstr>
      <vt:lpstr>ขอนแก่น</vt:lpstr>
      <vt:lpstr>อุดรธานี</vt:lpstr>
      <vt:lpstr>เลย</vt:lpstr>
      <vt:lpstr>หนองคาย</vt:lpstr>
      <vt:lpstr>มหาสารคาม</vt:lpstr>
      <vt:lpstr>ร้อยเอ็ด</vt:lpstr>
      <vt:lpstr>กาฬสินธุ์</vt:lpstr>
      <vt:lpstr>สกลนคร</vt:lpstr>
      <vt:lpstr>นครพนม</vt:lpstr>
      <vt:lpstr>มุกดาหาร</vt:lpstr>
      <vt:lpstr>Sheet1</vt:lpstr>
      <vt:lpstr>ขอนแก่น!Print_Titles</vt:lpstr>
    </vt:vector>
  </TitlesOfParts>
  <Company>National Statistical 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cp:lastPrinted>2012-12-21T08:02:56Z</cp:lastPrinted>
  <dcterms:created xsi:type="dcterms:W3CDTF">2007-06-12T08:11:35Z</dcterms:created>
  <dcterms:modified xsi:type="dcterms:W3CDTF">2013-02-12T08:32:44Z</dcterms:modified>
</cp:coreProperties>
</file>