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7" i="1" l="1"/>
  <c r="C17" i="1"/>
  <c r="B17" i="1"/>
  <c r="B6" i="1" l="1"/>
  <c r="B9" i="1"/>
  <c r="B10" i="1"/>
  <c r="B11" i="1"/>
  <c r="B12" i="1"/>
  <c r="B13" i="1"/>
  <c r="B14" i="1"/>
  <c r="B15" i="1"/>
  <c r="B8" i="1"/>
  <c r="D24" i="1" l="1"/>
  <c r="D22" i="1"/>
  <c r="C25" i="1"/>
  <c r="D20" i="1"/>
  <c r="D21" i="1"/>
  <c r="D23" i="1"/>
  <c r="D25" i="1"/>
  <c r="D26" i="1"/>
  <c r="D19" i="1"/>
  <c r="C20" i="1"/>
  <c r="C21" i="1"/>
  <c r="C22" i="1"/>
  <c r="C23" i="1"/>
  <c r="C24" i="1"/>
  <c r="C26" i="1"/>
  <c r="C19" i="1"/>
  <c r="D6" i="1"/>
  <c r="B21" i="1"/>
  <c r="C6" i="1"/>
  <c r="B24" i="1" l="1"/>
  <c r="B26" i="1"/>
  <c r="B22" i="1"/>
  <c r="B20" i="1"/>
  <c r="B25" i="1"/>
  <c r="B23" i="1"/>
</calcChain>
</file>

<file path=xl/sharedStrings.xml><?xml version="1.0" encoding="utf-8"?>
<sst xmlns="http://schemas.openxmlformats.org/spreadsheetml/2006/main" count="31" uniqueCount="22">
  <si>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</si>
  <si>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เดือนมกราคม พ.ศ. 2562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</si>
  <si>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</si>
  <si>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</si>
  <si>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</si>
  <si>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</si>
  <si>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</si>
  <si>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</si>
  <si>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</si>
  <si>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</si>
  <si>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</si>
  <si>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</si>
  <si>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</si>
  <si>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</si>
  <si>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</si>
  <si>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</si>
  <si>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</si>
  <si>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</si>
  <si>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</si>
  <si>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..</t>
  </si>
  <si>
    <t xml:space="preserve">                   เดือนกรกฎาคม พ.ศ. 2562</t>
  </si>
  <si>
    <t>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</si>
</sst>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_-* #,##0.0_-;\-* #,##0.0_-;_-* &quot;-&quot;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5" fillId="0" borderId="0" xfId="4" applyFont="1" applyFill="1" applyAlignment="1">
      <alignment horizontal="left"/>
    </xf>
    <xf numFmtId="0" fontId="7" fillId="0" borderId="0" xfId="4" applyFont="1" applyFill="1"/>
    <xf numFmtId="0" fontId="0" fillId="0" borderId="0" xfId="0" applyFill="1"/>
    <xf numFmtId="0" fontId="3" fillId="0" borderId="0" xfId="1" applyFont="1" applyFill="1"/>
    <xf numFmtId="0" fontId="6" fillId="0" borderId="0" xfId="1" applyFont="1" applyFill="1"/>
    <xf numFmtId="0" fontId="5" fillId="0" borderId="1" xfId="4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right" vertical="center"/>
    </xf>
    <xf numFmtId="0" fontId="5" fillId="0" borderId="0" xfId="4" applyFont="1" applyFill="1" applyAlignment="1">
      <alignment horizontal="center" vertical="center"/>
    </xf>
    <xf numFmtId="0" fontId="3" fillId="0" borderId="3" xfId="4" applyFont="1" applyFill="1" applyBorder="1" applyAlignment="1">
      <alignment horizontal="center"/>
    </xf>
    <xf numFmtId="3" fontId="5" fillId="0" borderId="0" xfId="4" applyNumberFormat="1" applyFont="1" applyFill="1" applyAlignment="1">
      <alignment horizontal="right"/>
    </xf>
    <xf numFmtId="3" fontId="3" fillId="0" borderId="0" xfId="4" applyNumberFormat="1" applyFont="1" applyFill="1" applyAlignment="1">
      <alignment horizontal="right"/>
    </xf>
    <xf numFmtId="41" fontId="5" fillId="0" borderId="0" xfId="4" applyNumberFormat="1" applyFont="1" applyFill="1" applyAlignment="1">
      <alignment horizontal="right"/>
    </xf>
    <xf numFmtId="3" fontId="0" fillId="0" borderId="0" xfId="0" applyNumberFormat="1" applyFill="1"/>
    <xf numFmtId="3" fontId="5" fillId="0" borderId="0" xfId="4" applyNumberFormat="1" applyFont="1" applyFill="1" applyAlignment="1">
      <alignment horizontal="right" vertical="center"/>
    </xf>
    <xf numFmtId="0" fontId="7" fillId="0" borderId="0" xfId="4" applyFont="1" applyFill="1" applyAlignment="1">
      <alignment horizontal="left" vertical="center"/>
    </xf>
    <xf numFmtId="187" fontId="7" fillId="0" borderId="0" xfId="4" applyNumberFormat="1" applyFont="1" applyFill="1" applyAlignment="1">
      <alignment horizontal="right"/>
    </xf>
    <xf numFmtId="187" fontId="0" fillId="0" borderId="0" xfId="0" applyNumberFormat="1" applyFill="1"/>
    <xf numFmtId="4" fontId="0" fillId="0" borderId="0" xfId="0" applyNumberFormat="1" applyFill="1"/>
    <xf numFmtId="17" fontId="7" fillId="0" borderId="0" xfId="4" quotePrefix="1" applyNumberFormat="1" applyFont="1" applyFill="1" applyAlignment="1">
      <alignment horizontal="left" vertical="center"/>
    </xf>
    <xf numFmtId="0" fontId="5" fillId="0" borderId="0" xfId="4" applyFont="1" applyFill="1" applyAlignment="1">
      <alignment horizontal="center"/>
    </xf>
    <xf numFmtId="189" fontId="5" fillId="0" borderId="0" xfId="4" applyNumberFormat="1" applyFont="1" applyFill="1" applyAlignment="1">
      <alignment horizontal="right" vertical="center"/>
    </xf>
    <xf numFmtId="189" fontId="7" fillId="0" borderId="0" xfId="4" applyNumberFormat="1" applyFont="1" applyFill="1" applyAlignment="1">
      <alignment horizontal="right" vertical="center"/>
    </xf>
    <xf numFmtId="189" fontId="6" fillId="0" borderId="0" xfId="4" applyNumberFormat="1" applyFont="1" applyFill="1" applyAlignment="1">
      <alignment horizontal="right" vertical="center"/>
    </xf>
    <xf numFmtId="189" fontId="0" fillId="0" borderId="0" xfId="0" applyNumberFormat="1" applyFill="1"/>
    <xf numFmtId="0" fontId="7" fillId="0" borderId="0" xfId="4" applyFont="1" applyFill="1" applyBorder="1" applyAlignment="1">
      <alignment horizontal="left" vertical="center"/>
    </xf>
    <xf numFmtId="0" fontId="7" fillId="0" borderId="2" xfId="4" applyFont="1" applyFill="1" applyBorder="1" applyAlignment="1">
      <alignment horizontal="left" vertical="center"/>
    </xf>
    <xf numFmtId="189" fontId="6" fillId="0" borderId="2" xfId="4" applyNumberFormat="1" applyFont="1" applyFill="1" applyBorder="1" applyAlignment="1">
      <alignment horizontal="right" vertical="center"/>
    </xf>
    <xf numFmtId="188" fontId="7" fillId="0" borderId="0" xfId="4" applyNumberFormat="1" applyFont="1" applyFill="1" applyBorder="1"/>
    <xf numFmtId="0" fontId="9" fillId="0" borderId="0" xfId="1" applyFont="1" applyFill="1"/>
  </cellXfs>
  <cellStyles count="10">
    <cellStyle name="Comma 2" xfId="2"/>
    <cellStyle name="Comma 2 2" xfId="3"/>
    <cellStyle name="Normal" xfId="0" builtinId="0"/>
    <cellStyle name="Normal 2" xfId="4"/>
    <cellStyle name="Normal 2 2" xfId="5"/>
    <cellStyle name="Normal 3" xfId="1"/>
    <cellStyle name="เครื่องหมายจุลภาค 2" xfId="6"/>
    <cellStyle name="เครื่องหมายจุลภาค 3" xfId="8"/>
    <cellStyle name="ปกติ 2" xfId="7"/>
    <cellStyle name="ปกติ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A19" workbookViewId="0">
      <selection activeCell="C22" sqref="C22"/>
    </sheetView>
  </sheetViews>
  <sheetFormatPr defaultRowHeight="14.25" x14ac:dyDescent="0.2"/>
  <cols>
    <col min="1" max="1" width="28.5" style="3" customWidth="1"/>
    <col min="2" max="2" width="20.125" style="3" customWidth="1"/>
    <col min="3" max="3" width="19.375" style="3" customWidth="1"/>
    <col min="4" max="4" width="19.625" style="3" customWidth="1"/>
    <col min="5" max="6" width="9" style="3"/>
    <col min="7" max="10" width="9.125" style="3" bestFit="1" customWidth="1"/>
    <col min="11" max="15" width="10.125" style="3" bestFit="1" customWidth="1"/>
    <col min="16" max="16384" width="9" style="3"/>
  </cols>
  <sheetData>
    <row r="1" spans="1:15" ht="27.75" x14ac:dyDescent="0.65">
      <c r="A1" s="1" t="s">
        <v>0</v>
      </c>
      <c r="B1" s="2"/>
      <c r="C1" s="2"/>
      <c r="D1" s="2"/>
    </row>
    <row r="2" spans="1:15" ht="27.75" x14ac:dyDescent="0.65">
      <c r="A2" s="4" t="s">
        <v>1</v>
      </c>
      <c r="B2" s="5"/>
      <c r="C2" s="5"/>
      <c r="D2" s="5"/>
    </row>
    <row r="3" spans="1:15" ht="27.75" x14ac:dyDescent="0.65">
      <c r="A3" s="2"/>
      <c r="B3" s="2"/>
      <c r="C3" s="2"/>
      <c r="D3" s="2"/>
    </row>
    <row r="4" spans="1:15" ht="27.75" x14ac:dyDescent="0.2">
      <c r="A4" s="6" t="s">
        <v>2</v>
      </c>
      <c r="B4" s="7" t="s">
        <v>3</v>
      </c>
      <c r="C4" s="7" t="s">
        <v>4</v>
      </c>
      <c r="D4" s="7" t="s">
        <v>5</v>
      </c>
    </row>
    <row r="5" spans="1:15" ht="27.75" x14ac:dyDescent="0.65">
      <c r="A5" s="8"/>
      <c r="B5" s="9" t="s">
        <v>6</v>
      </c>
      <c r="C5" s="9"/>
      <c r="D5" s="9"/>
    </row>
    <row r="6" spans="1:15" ht="27.75" x14ac:dyDescent="0.65">
      <c r="A6" s="8" t="s">
        <v>7</v>
      </c>
      <c r="B6" s="10">
        <f>SUM(B8:B15)</f>
        <v>295089</v>
      </c>
      <c r="C6" s="11">
        <f>SUM(C8:C15)</f>
        <v>162998</v>
      </c>
      <c r="D6" s="12">
        <f>SUM(D8:D15)</f>
        <v>132091</v>
      </c>
      <c r="O6" s="13"/>
    </row>
    <row r="7" spans="1:15" ht="27.75" x14ac:dyDescent="0.2">
      <c r="A7" s="8"/>
      <c r="B7" s="14"/>
      <c r="C7" s="14"/>
      <c r="D7" s="14"/>
    </row>
    <row r="8" spans="1:15" ht="31.5" x14ac:dyDescent="0.65">
      <c r="A8" s="15" t="s">
        <v>8</v>
      </c>
      <c r="B8" s="16">
        <f>SUM(C8:D8)</f>
        <v>118</v>
      </c>
      <c r="C8" s="13">
        <v>118</v>
      </c>
      <c r="D8" s="16">
        <v>0</v>
      </c>
      <c r="F8" s="17"/>
      <c r="G8" s="18"/>
      <c r="H8" s="18"/>
      <c r="I8" s="18"/>
      <c r="J8" s="18"/>
      <c r="K8" s="18"/>
      <c r="L8" s="18"/>
      <c r="M8" s="18"/>
      <c r="N8" s="18"/>
      <c r="O8" s="13"/>
    </row>
    <row r="9" spans="1:15" ht="27.75" x14ac:dyDescent="0.65">
      <c r="A9" s="19" t="s">
        <v>9</v>
      </c>
      <c r="B9" s="16">
        <f t="shared" ref="B9:B15" si="0">SUM(C9:D9)</f>
        <v>598</v>
      </c>
      <c r="C9" s="13">
        <v>211</v>
      </c>
      <c r="D9" s="3">
        <v>387</v>
      </c>
      <c r="F9" s="17"/>
      <c r="G9" s="18"/>
      <c r="H9" s="18"/>
      <c r="I9" s="18"/>
      <c r="J9" s="18"/>
      <c r="K9" s="18"/>
      <c r="L9" s="18"/>
      <c r="M9" s="18"/>
      <c r="N9" s="18"/>
      <c r="O9" s="13"/>
    </row>
    <row r="10" spans="1:15" ht="27.75" x14ac:dyDescent="0.65">
      <c r="A10" s="15" t="s">
        <v>10</v>
      </c>
      <c r="B10" s="16">
        <f t="shared" si="0"/>
        <v>872</v>
      </c>
      <c r="C10" s="13">
        <v>652</v>
      </c>
      <c r="D10" s="3">
        <v>220</v>
      </c>
      <c r="F10" s="17"/>
      <c r="G10" s="18"/>
      <c r="H10" s="18"/>
      <c r="I10" s="18"/>
      <c r="J10" s="18"/>
      <c r="K10" s="18"/>
      <c r="L10" s="18"/>
      <c r="M10" s="18"/>
      <c r="N10" s="18"/>
      <c r="O10" s="18"/>
    </row>
    <row r="11" spans="1:15" ht="27.75" x14ac:dyDescent="0.65">
      <c r="A11" s="15" t="s">
        <v>11</v>
      </c>
      <c r="B11" s="16">
        <f t="shared" si="0"/>
        <v>15091</v>
      </c>
      <c r="C11" s="13">
        <v>8922</v>
      </c>
      <c r="D11" s="3">
        <v>6169</v>
      </c>
      <c r="F11" s="17"/>
      <c r="G11" s="18"/>
      <c r="H11" s="18"/>
      <c r="I11" s="18"/>
      <c r="J11" s="18"/>
      <c r="K11" s="18"/>
      <c r="L11" s="18"/>
      <c r="M11" s="18"/>
      <c r="N11" s="18"/>
      <c r="O11" s="18"/>
    </row>
    <row r="12" spans="1:15" ht="27.75" x14ac:dyDescent="0.65">
      <c r="A12" s="15" t="s">
        <v>12</v>
      </c>
      <c r="B12" s="16">
        <f t="shared" si="0"/>
        <v>58191</v>
      </c>
      <c r="C12" s="13">
        <v>31543</v>
      </c>
      <c r="D12" s="3">
        <v>26648</v>
      </c>
      <c r="F12" s="17"/>
    </row>
    <row r="13" spans="1:15" ht="27.75" x14ac:dyDescent="0.65">
      <c r="A13" s="15" t="s">
        <v>13</v>
      </c>
      <c r="B13" s="16">
        <f t="shared" si="0"/>
        <v>55509</v>
      </c>
      <c r="C13" s="13">
        <v>28198</v>
      </c>
      <c r="D13" s="3">
        <v>27311</v>
      </c>
      <c r="F13" s="17"/>
      <c r="N13" s="18"/>
    </row>
    <row r="14" spans="1:15" ht="27.75" x14ac:dyDescent="0.65">
      <c r="A14" s="15" t="s">
        <v>14</v>
      </c>
      <c r="B14" s="16">
        <f t="shared" si="0"/>
        <v>137671</v>
      </c>
      <c r="C14" s="13">
        <v>80798</v>
      </c>
      <c r="D14" s="3">
        <v>56873</v>
      </c>
      <c r="F14" s="17"/>
    </row>
    <row r="15" spans="1:15" ht="27.75" x14ac:dyDescent="0.65">
      <c r="A15" s="15" t="s">
        <v>15</v>
      </c>
      <c r="B15" s="16">
        <f t="shared" si="0"/>
        <v>27039</v>
      </c>
      <c r="C15" s="13">
        <v>12556</v>
      </c>
      <c r="D15" s="3">
        <v>14483</v>
      </c>
      <c r="F15" s="17"/>
    </row>
    <row r="16" spans="1:15" ht="27.75" x14ac:dyDescent="0.65">
      <c r="A16" s="2"/>
      <c r="B16" s="20" t="s">
        <v>16</v>
      </c>
      <c r="C16" s="20"/>
      <c r="D16" s="20"/>
      <c r="F16" s="13"/>
    </row>
    <row r="17" spans="1:7" ht="27.75" x14ac:dyDescent="0.2">
      <c r="A17" s="8" t="s">
        <v>7</v>
      </c>
      <c r="B17" s="21">
        <f>SUM(B19:B26)</f>
        <v>100</v>
      </c>
      <c r="C17" s="21">
        <f>SUM(C19:C26)</f>
        <v>100</v>
      </c>
      <c r="D17" s="21">
        <f>SUM(D19:D26)</f>
        <v>100</v>
      </c>
      <c r="F17" s="13"/>
    </row>
    <row r="18" spans="1:7" ht="27.75" x14ac:dyDescent="0.2">
      <c r="A18" s="8"/>
      <c r="B18" s="21"/>
      <c r="C18" s="22"/>
      <c r="D18" s="21"/>
      <c r="F18" s="13"/>
    </row>
    <row r="19" spans="1:7" ht="31.5" x14ac:dyDescent="0.2">
      <c r="A19" s="15" t="s">
        <v>8</v>
      </c>
      <c r="B19" s="23" t="s">
        <v>19</v>
      </c>
      <c r="C19" s="23">
        <f>ROUND(C8/$C$6*100,1)</f>
        <v>0.1</v>
      </c>
      <c r="D19" s="23">
        <f>ROUND(D8/$D$6*100,1)</f>
        <v>0</v>
      </c>
      <c r="F19" s="13"/>
      <c r="G19" s="24"/>
    </row>
    <row r="20" spans="1:7" ht="27.75" x14ac:dyDescent="0.2">
      <c r="A20" s="19" t="s">
        <v>9</v>
      </c>
      <c r="B20" s="23">
        <f>ROUND(B9/$B$6*100,1)</f>
        <v>0.2</v>
      </c>
      <c r="C20" s="23">
        <f t="shared" ref="C20:C26" si="1">ROUND(C9/$C$6*100,1)</f>
        <v>0.1</v>
      </c>
      <c r="D20" s="23">
        <f t="shared" ref="D20:D26" si="2">ROUND(D9/$D$6*100,1)</f>
        <v>0.3</v>
      </c>
      <c r="F20" s="13"/>
    </row>
    <row r="21" spans="1:7" ht="27.75" x14ac:dyDescent="0.2">
      <c r="A21" s="15" t="s">
        <v>10</v>
      </c>
      <c r="B21" s="23">
        <f t="shared" ref="B21:B26" si="3">ROUND(B10/$B$6*100,1)</f>
        <v>0.3</v>
      </c>
      <c r="C21" s="23">
        <f t="shared" si="1"/>
        <v>0.4</v>
      </c>
      <c r="D21" s="23">
        <f t="shared" si="2"/>
        <v>0.2</v>
      </c>
    </row>
    <row r="22" spans="1:7" ht="27.75" x14ac:dyDescent="0.2">
      <c r="A22" s="15" t="s">
        <v>11</v>
      </c>
      <c r="B22" s="23">
        <f t="shared" si="3"/>
        <v>5.0999999999999996</v>
      </c>
      <c r="C22" s="23">
        <f t="shared" si="1"/>
        <v>5.5</v>
      </c>
      <c r="D22" s="23">
        <f>ROUNDDOWN(D11/$D$6*100,1)</f>
        <v>4.5999999999999996</v>
      </c>
    </row>
    <row r="23" spans="1:7" ht="27.75" x14ac:dyDescent="0.2">
      <c r="A23" s="15" t="s">
        <v>12</v>
      </c>
      <c r="B23" s="23">
        <f t="shared" si="3"/>
        <v>19.7</v>
      </c>
      <c r="C23" s="23">
        <f t="shared" si="1"/>
        <v>19.399999999999999</v>
      </c>
      <c r="D23" s="23">
        <f t="shared" si="2"/>
        <v>20.2</v>
      </c>
    </row>
    <row r="24" spans="1:7" ht="27.75" x14ac:dyDescent="0.2">
      <c r="A24" s="15" t="s">
        <v>13</v>
      </c>
      <c r="B24" s="23">
        <f t="shared" si="3"/>
        <v>18.8</v>
      </c>
      <c r="C24" s="23">
        <f t="shared" si="1"/>
        <v>17.3</v>
      </c>
      <c r="D24" s="23">
        <f>ROUNDDOWN(D13/$D$6*100,1)</f>
        <v>20.6</v>
      </c>
    </row>
    <row r="25" spans="1:7" ht="27.75" x14ac:dyDescent="0.2">
      <c r="A25" s="25" t="s">
        <v>14</v>
      </c>
      <c r="B25" s="23">
        <f t="shared" si="3"/>
        <v>46.7</v>
      </c>
      <c r="C25" s="23">
        <f>ROUNDDOWN(C14/$C$6*100,1)</f>
        <v>49.5</v>
      </c>
      <c r="D25" s="23">
        <f t="shared" si="2"/>
        <v>43.1</v>
      </c>
    </row>
    <row r="26" spans="1:7" ht="27.75" x14ac:dyDescent="0.2">
      <c r="A26" s="26" t="s">
        <v>15</v>
      </c>
      <c r="B26" s="27">
        <f t="shared" si="3"/>
        <v>9.1999999999999993</v>
      </c>
      <c r="C26" s="27">
        <f t="shared" si="1"/>
        <v>7.7</v>
      </c>
      <c r="D26" s="27">
        <f t="shared" si="2"/>
        <v>11</v>
      </c>
    </row>
    <row r="27" spans="1:7" ht="31.5" x14ac:dyDescent="0.65">
      <c r="A27" s="2" t="s">
        <v>17</v>
      </c>
      <c r="B27" s="2"/>
      <c r="C27" s="28"/>
      <c r="D27" s="2"/>
    </row>
    <row r="28" spans="1:7" ht="27.75" x14ac:dyDescent="0.65">
      <c r="A28" s="2" t="s">
        <v>21</v>
      </c>
      <c r="B28" s="2"/>
      <c r="C28" s="28"/>
      <c r="D28" s="2"/>
    </row>
    <row r="29" spans="1:7" ht="27.75" x14ac:dyDescent="0.65">
      <c r="A29" s="5" t="s">
        <v>18</v>
      </c>
      <c r="B29" s="29"/>
      <c r="C29" s="29"/>
      <c r="D29" s="29"/>
    </row>
    <row r="30" spans="1:7" ht="27.75" x14ac:dyDescent="0.65">
      <c r="A30" s="5" t="s">
        <v>20</v>
      </c>
      <c r="B30" s="29"/>
      <c r="C30" s="29"/>
      <c r="D30" s="29"/>
    </row>
  </sheetData>
  <mergeCells count="2">
    <mergeCell ref="B5:D5"/>
    <mergeCell ref="B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2019-11-07T03:12:33Z</dcterms:created>
  <dcterms:modified xsi:type="dcterms:W3CDTF">2019-11-22T07:25:18Z</dcterms:modified>
</cp:coreProperties>
</file>