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D6" i="1"/>
  <c r="C6" i="1"/>
  <c r="B6" i="1"/>
  <c r="D26" i="1" l="1"/>
  <c r="D20" i="1"/>
  <c r="D21" i="1"/>
  <c r="D22" i="1"/>
  <c r="D23" i="1"/>
  <c r="D25" i="1"/>
  <c r="D19" i="1"/>
  <c r="C20" i="1"/>
  <c r="C17" i="1" s="1"/>
  <c r="C21" i="1"/>
  <c r="C22" i="1"/>
  <c r="C23" i="1"/>
  <c r="C24" i="1"/>
  <c r="C25" i="1"/>
  <c r="C26" i="1"/>
  <c r="C19" i="1"/>
  <c r="B20" i="1"/>
  <c r="B17" i="1" s="1"/>
  <c r="B21" i="1"/>
  <c r="B22" i="1"/>
  <c r="B23" i="1"/>
  <c r="B24" i="1"/>
  <c r="B25" i="1"/>
  <c r="B26" i="1"/>
  <c r="B19" i="1"/>
  <c r="D17" i="1" l="1"/>
  <c r="B9" i="1"/>
  <c r="B10" i="1"/>
  <c r="B11" i="1"/>
  <c r="B12" i="1"/>
  <c r="B13" i="1"/>
  <c r="B14" i="1"/>
  <c r="B15" i="1"/>
  <c r="B8" i="1"/>
</calcChain>
</file>

<file path=xl/sharedStrings.xml><?xml version="1.0" encoding="utf-8"?>
<sst xmlns="http://schemas.openxmlformats.org/spreadsheetml/2006/main" count="29" uniqueCount="20">
  <si>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</si>
  <si>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</si>
  <si>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</si>
  <si>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</si>
  <si>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</si>
  <si>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</si>
  <si>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</si>
  <si>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</si>
  <si>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</si>
  <si>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</si>
  <si>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</si>
  <si>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</si>
  <si>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</si>
  <si>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</si>
  <si>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</si>
  <si>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</si>
  <si>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</si>
  <si>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</si>
  <si>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2562</t>
  </si>
  <si>
    <t xml:space="preserve">                  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</si>
</sst>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  <numFmt numFmtId="190" formatCode="_-* #,##0.0_-;\-* #,##0.0_-;_-* &quot;-&quot;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4" applyFont="1" applyFill="1" applyBorder="1" applyAlignment="1">
      <alignment horizontal="right" vertical="center"/>
    </xf>
    <xf numFmtId="0" fontId="5" fillId="0" borderId="0" xfId="4" applyFont="1" applyFill="1" applyAlignment="1">
      <alignment horizontal="left"/>
    </xf>
    <xf numFmtId="0" fontId="7" fillId="0" borderId="0" xfId="4" applyFont="1" applyFill="1"/>
    <xf numFmtId="0" fontId="0" fillId="0" borderId="0" xfId="0" applyFill="1"/>
    <xf numFmtId="0" fontId="3" fillId="0" borderId="0" xfId="1" applyFont="1" applyFill="1"/>
    <xf numFmtId="0" fontId="6" fillId="0" borderId="0" xfId="1" applyFont="1" applyFill="1"/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right" vertical="center"/>
    </xf>
    <xf numFmtId="0" fontId="5" fillId="0" borderId="0" xfId="4" applyFont="1" applyFill="1" applyAlignment="1">
      <alignment horizontal="center" vertical="center"/>
    </xf>
    <xf numFmtId="0" fontId="3" fillId="0" borderId="3" xfId="4" applyFont="1" applyFill="1" applyBorder="1" applyAlignment="1">
      <alignment horizontal="center"/>
    </xf>
    <xf numFmtId="3" fontId="5" fillId="0" borderId="0" xfId="4" applyNumberFormat="1" applyFont="1" applyFill="1" applyAlignment="1">
      <alignment horizontal="right"/>
    </xf>
    <xf numFmtId="3" fontId="3" fillId="0" borderId="0" xfId="4" applyNumberFormat="1" applyFont="1" applyFill="1" applyAlignment="1">
      <alignment horizontal="right"/>
    </xf>
    <xf numFmtId="41" fontId="5" fillId="0" borderId="0" xfId="4" applyNumberFormat="1" applyFont="1" applyFill="1" applyAlignment="1">
      <alignment horizontal="right"/>
    </xf>
    <xf numFmtId="187" fontId="0" fillId="0" borderId="0" xfId="0" applyNumberFormat="1" applyFill="1"/>
    <xf numFmtId="3" fontId="5" fillId="0" borderId="0" xfId="4" applyNumberFormat="1" applyFont="1" applyFill="1" applyAlignment="1">
      <alignment horizontal="right" vertical="center"/>
    </xf>
    <xf numFmtId="0" fontId="7" fillId="0" borderId="0" xfId="4" applyFont="1" applyFill="1" applyAlignment="1">
      <alignment horizontal="left" vertical="center"/>
    </xf>
    <xf numFmtId="187" fontId="7" fillId="0" borderId="0" xfId="4" applyNumberFormat="1" applyFont="1" applyFill="1" applyAlignment="1">
      <alignment horizontal="right"/>
    </xf>
    <xf numFmtId="17" fontId="7" fillId="0" borderId="0" xfId="4" quotePrefix="1" applyNumberFormat="1" applyFont="1" applyFill="1" applyAlignment="1">
      <alignment horizontal="left" vertical="center"/>
    </xf>
    <xf numFmtId="187" fontId="6" fillId="0" borderId="0" xfId="4" applyNumberFormat="1" applyFont="1" applyFill="1" applyAlignment="1">
      <alignment horizontal="right"/>
    </xf>
    <xf numFmtId="0" fontId="5" fillId="0" borderId="0" xfId="4" applyFont="1" applyFill="1" applyAlignment="1">
      <alignment horizontal="center"/>
    </xf>
    <xf numFmtId="189" fontId="5" fillId="0" borderId="0" xfId="4" applyNumberFormat="1" applyFont="1" applyFill="1" applyAlignment="1">
      <alignment horizontal="right" vertical="center"/>
    </xf>
    <xf numFmtId="189" fontId="7" fillId="0" borderId="0" xfId="4" applyNumberFormat="1" applyFont="1" applyFill="1" applyAlignment="1">
      <alignment horizontal="right" vertical="center"/>
    </xf>
    <xf numFmtId="189" fontId="6" fillId="0" borderId="0" xfId="4" applyNumberFormat="1" applyFont="1" applyFill="1" applyAlignment="1">
      <alignment horizontal="right" vertical="center"/>
    </xf>
    <xf numFmtId="190" fontId="6" fillId="0" borderId="0" xfId="4" applyNumberFormat="1" applyFont="1" applyFill="1" applyAlignment="1">
      <alignment horizontal="right" vertical="center"/>
    </xf>
    <xf numFmtId="0" fontId="7" fillId="0" borderId="0" xfId="4" applyFont="1" applyFill="1" applyBorder="1" applyAlignment="1">
      <alignment horizontal="left" vertical="center"/>
    </xf>
    <xf numFmtId="0" fontId="7" fillId="0" borderId="2" xfId="4" applyFont="1" applyFill="1" applyBorder="1" applyAlignment="1">
      <alignment horizontal="left" vertical="center"/>
    </xf>
    <xf numFmtId="189" fontId="6" fillId="0" borderId="2" xfId="4" applyNumberFormat="1" applyFont="1" applyFill="1" applyBorder="1" applyAlignment="1">
      <alignment horizontal="right" vertical="center"/>
    </xf>
    <xf numFmtId="190" fontId="6" fillId="0" borderId="2" xfId="4" applyNumberFormat="1" applyFont="1" applyFill="1" applyBorder="1" applyAlignment="1">
      <alignment horizontal="right" vertical="center"/>
    </xf>
    <xf numFmtId="188" fontId="7" fillId="0" borderId="0" xfId="4" applyNumberFormat="1" applyFont="1" applyFill="1" applyBorder="1"/>
    <xf numFmtId="0" fontId="9" fillId="0" borderId="0" xfId="1" applyFont="1" applyFill="1"/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J5" sqref="J5"/>
    </sheetView>
  </sheetViews>
  <sheetFormatPr defaultRowHeight="14.25" x14ac:dyDescent="0.2"/>
  <cols>
    <col min="1" max="1" width="28.375" style="4" customWidth="1"/>
    <col min="2" max="2" width="16.25" style="4" customWidth="1"/>
    <col min="3" max="3" width="20.625" style="4" customWidth="1"/>
    <col min="4" max="4" width="21.5" style="4" customWidth="1"/>
    <col min="5" max="16384" width="9" style="4"/>
  </cols>
  <sheetData>
    <row r="1" spans="1:9" ht="27.75" x14ac:dyDescent="0.65">
      <c r="A1" s="2" t="s">
        <v>0</v>
      </c>
      <c r="B1" s="3"/>
      <c r="C1" s="3"/>
      <c r="D1" s="3"/>
    </row>
    <row r="2" spans="1:9" ht="27.75" x14ac:dyDescent="0.65">
      <c r="A2" s="5" t="s">
        <v>18</v>
      </c>
      <c r="B2" s="6"/>
      <c r="C2" s="6"/>
      <c r="D2" s="6"/>
    </row>
    <row r="3" spans="1:9" ht="27.75" x14ac:dyDescent="0.65">
      <c r="A3" s="3"/>
      <c r="B3" s="3"/>
      <c r="C3" s="3"/>
      <c r="D3" s="3"/>
    </row>
    <row r="4" spans="1:9" ht="27.75" x14ac:dyDescent="0.2">
      <c r="A4" s="7" t="s">
        <v>1</v>
      </c>
      <c r="B4" s="8" t="s">
        <v>2</v>
      </c>
      <c r="C4" s="8" t="s">
        <v>3</v>
      </c>
      <c r="D4" s="8" t="s">
        <v>4</v>
      </c>
      <c r="G4" s="1"/>
      <c r="H4" s="1"/>
      <c r="I4" s="1"/>
    </row>
    <row r="5" spans="1:9" ht="27.75" x14ac:dyDescent="0.65">
      <c r="A5" s="9"/>
      <c r="B5" s="10" t="s">
        <v>5</v>
      </c>
      <c r="C5" s="10"/>
      <c r="D5" s="10"/>
    </row>
    <row r="6" spans="1:9" ht="27.75" x14ac:dyDescent="0.65">
      <c r="A6" s="9" t="s">
        <v>6</v>
      </c>
      <c r="B6" s="11">
        <f>SUM(B8:B15)</f>
        <v>296060</v>
      </c>
      <c r="C6" s="12">
        <f>SUM(C8:C15)</f>
        <v>163489</v>
      </c>
      <c r="D6" s="13">
        <f>SUM(D8:D15)</f>
        <v>132571</v>
      </c>
      <c r="G6" s="14"/>
    </row>
    <row r="7" spans="1:9" ht="27.75" x14ac:dyDescent="0.2">
      <c r="A7" s="9"/>
      <c r="B7" s="15"/>
      <c r="C7" s="15"/>
      <c r="D7" s="15"/>
      <c r="G7" s="14"/>
      <c r="H7" s="14"/>
      <c r="I7" s="14"/>
    </row>
    <row r="8" spans="1:9" ht="31.5" x14ac:dyDescent="0.65">
      <c r="A8" s="16" t="s">
        <v>7</v>
      </c>
      <c r="B8" s="17">
        <f>C8+D8</f>
        <v>657</v>
      </c>
      <c r="C8" s="17">
        <v>323</v>
      </c>
      <c r="D8" s="17">
        <v>334</v>
      </c>
      <c r="G8" s="14"/>
      <c r="H8" s="14"/>
      <c r="I8" s="14"/>
    </row>
    <row r="9" spans="1:9" ht="27.75" x14ac:dyDescent="0.65">
      <c r="A9" s="18" t="s">
        <v>8</v>
      </c>
      <c r="B9" s="17">
        <f t="shared" ref="B9:B15" si="0">C9+D9</f>
        <v>594</v>
      </c>
      <c r="C9" s="17">
        <v>199</v>
      </c>
      <c r="D9" s="17">
        <v>395</v>
      </c>
      <c r="G9" s="14"/>
      <c r="H9" s="14"/>
      <c r="I9" s="14"/>
    </row>
    <row r="10" spans="1:9" ht="27.75" x14ac:dyDescent="0.65">
      <c r="A10" s="16" t="s">
        <v>9</v>
      </c>
      <c r="B10" s="17">
        <f t="shared" si="0"/>
        <v>1230</v>
      </c>
      <c r="C10" s="17">
        <v>903</v>
      </c>
      <c r="D10" s="17">
        <v>327</v>
      </c>
      <c r="G10" s="14"/>
      <c r="H10" s="14"/>
      <c r="I10" s="14"/>
    </row>
    <row r="11" spans="1:9" ht="27.75" x14ac:dyDescent="0.65">
      <c r="A11" s="16" t="s">
        <v>10</v>
      </c>
      <c r="B11" s="17">
        <f t="shared" si="0"/>
        <v>20806</v>
      </c>
      <c r="C11" s="17">
        <v>12866</v>
      </c>
      <c r="D11" s="17">
        <v>7940</v>
      </c>
      <c r="G11" s="14"/>
      <c r="H11" s="14"/>
      <c r="I11" s="14"/>
    </row>
    <row r="12" spans="1:9" ht="27.75" x14ac:dyDescent="0.65">
      <c r="A12" s="16" t="s">
        <v>11</v>
      </c>
      <c r="B12" s="17">
        <f t="shared" si="0"/>
        <v>51297</v>
      </c>
      <c r="C12" s="19">
        <v>26670</v>
      </c>
      <c r="D12" s="17">
        <v>24627</v>
      </c>
      <c r="G12" s="14"/>
      <c r="H12" s="14"/>
      <c r="I12" s="14"/>
    </row>
    <row r="13" spans="1:9" ht="27.75" x14ac:dyDescent="0.65">
      <c r="A13" s="16" t="s">
        <v>12</v>
      </c>
      <c r="B13" s="17">
        <f t="shared" si="0"/>
        <v>60335</v>
      </c>
      <c r="C13" s="17">
        <v>32253</v>
      </c>
      <c r="D13" s="17">
        <v>28082</v>
      </c>
      <c r="G13" s="14"/>
      <c r="H13" s="14"/>
      <c r="I13" s="14"/>
    </row>
    <row r="14" spans="1:9" ht="27.75" x14ac:dyDescent="0.65">
      <c r="A14" s="16" t="s">
        <v>13</v>
      </c>
      <c r="B14" s="17">
        <f t="shared" si="0"/>
        <v>134578</v>
      </c>
      <c r="C14" s="17">
        <v>77615</v>
      </c>
      <c r="D14" s="17">
        <v>56963</v>
      </c>
      <c r="G14" s="14"/>
      <c r="H14" s="14"/>
      <c r="I14" s="14"/>
    </row>
    <row r="15" spans="1:9" ht="27.75" x14ac:dyDescent="0.65">
      <c r="A15" s="16" t="s">
        <v>14</v>
      </c>
      <c r="B15" s="17">
        <f t="shared" si="0"/>
        <v>26563</v>
      </c>
      <c r="C15" s="17">
        <v>12660</v>
      </c>
      <c r="D15" s="17">
        <v>13903</v>
      </c>
      <c r="G15" s="14"/>
      <c r="H15" s="14"/>
      <c r="I15" s="14"/>
    </row>
    <row r="16" spans="1:9" ht="27.75" x14ac:dyDescent="0.65">
      <c r="A16" s="3"/>
      <c r="B16" s="20" t="s">
        <v>15</v>
      </c>
      <c r="C16" s="20"/>
      <c r="D16" s="20"/>
    </row>
    <row r="17" spans="1:4" ht="27.75" x14ac:dyDescent="0.2">
      <c r="A17" s="9" t="s">
        <v>6</v>
      </c>
      <c r="B17" s="21">
        <f>SUM(B19:B26)</f>
        <v>100</v>
      </c>
      <c r="C17" s="21">
        <f>SUM(C19:C26)</f>
        <v>100</v>
      </c>
      <c r="D17" s="21">
        <f>SUM(D19:D26)</f>
        <v>100</v>
      </c>
    </row>
    <row r="18" spans="1:4" ht="27.75" x14ac:dyDescent="0.2">
      <c r="A18" s="9"/>
      <c r="B18" s="21"/>
      <c r="C18" s="22"/>
      <c r="D18" s="21"/>
    </row>
    <row r="19" spans="1:4" ht="31.5" x14ac:dyDescent="0.2">
      <c r="A19" s="16" t="s">
        <v>7</v>
      </c>
      <c r="B19" s="23">
        <f>ROUND(B8/$B$6*100,1)</f>
        <v>0.2</v>
      </c>
      <c r="C19" s="24">
        <f>ROUND(C8/$C$6*100,1)</f>
        <v>0.2</v>
      </c>
      <c r="D19" s="23">
        <f>ROUND(D8/$D$6*100,1)</f>
        <v>0.3</v>
      </c>
    </row>
    <row r="20" spans="1:4" ht="27.75" x14ac:dyDescent="0.2">
      <c r="A20" s="18" t="s">
        <v>8</v>
      </c>
      <c r="B20" s="23">
        <f t="shared" ref="B20:B26" si="1">ROUND(B9/$B$6*100,1)</f>
        <v>0.2</v>
      </c>
      <c r="C20" s="24">
        <f t="shared" ref="C20:C26" si="2">ROUND(C9/$C$6*100,1)</f>
        <v>0.1</v>
      </c>
      <c r="D20" s="23">
        <f t="shared" ref="D20:D25" si="3">ROUND(D9/$D$6*100,1)</f>
        <v>0.3</v>
      </c>
    </row>
    <row r="21" spans="1:4" ht="27.75" x14ac:dyDescent="0.2">
      <c r="A21" s="16" t="s">
        <v>9</v>
      </c>
      <c r="B21" s="23">
        <f t="shared" si="1"/>
        <v>0.4</v>
      </c>
      <c r="C21" s="24">
        <f t="shared" si="2"/>
        <v>0.6</v>
      </c>
      <c r="D21" s="23">
        <f t="shared" si="3"/>
        <v>0.2</v>
      </c>
    </row>
    <row r="22" spans="1:4" ht="27.75" x14ac:dyDescent="0.2">
      <c r="A22" s="16" t="s">
        <v>10</v>
      </c>
      <c r="B22" s="23">
        <f t="shared" si="1"/>
        <v>7</v>
      </c>
      <c r="C22" s="24">
        <f t="shared" si="2"/>
        <v>7.9</v>
      </c>
      <c r="D22" s="23">
        <f t="shared" si="3"/>
        <v>6</v>
      </c>
    </row>
    <row r="23" spans="1:4" ht="27.75" x14ac:dyDescent="0.2">
      <c r="A23" s="16" t="s">
        <v>11</v>
      </c>
      <c r="B23" s="23">
        <f t="shared" si="1"/>
        <v>17.3</v>
      </c>
      <c r="C23" s="24">
        <f t="shared" si="2"/>
        <v>16.3</v>
      </c>
      <c r="D23" s="23">
        <f t="shared" si="3"/>
        <v>18.600000000000001</v>
      </c>
    </row>
    <row r="24" spans="1:4" ht="27.75" x14ac:dyDescent="0.2">
      <c r="A24" s="25" t="s">
        <v>12</v>
      </c>
      <c r="B24" s="23">
        <f t="shared" si="1"/>
        <v>20.399999999999999</v>
      </c>
      <c r="C24" s="24">
        <f t="shared" si="2"/>
        <v>19.7</v>
      </c>
      <c r="D24" s="23">
        <f>ROUNDDOWN(D13/$D$6*100,1)</f>
        <v>21.1</v>
      </c>
    </row>
    <row r="25" spans="1:4" ht="27.75" x14ac:dyDescent="0.2">
      <c r="A25" s="25" t="s">
        <v>13</v>
      </c>
      <c r="B25" s="23">
        <f t="shared" si="1"/>
        <v>45.5</v>
      </c>
      <c r="C25" s="24">
        <f t="shared" si="2"/>
        <v>47.5</v>
      </c>
      <c r="D25" s="23">
        <f t="shared" si="3"/>
        <v>43</v>
      </c>
    </row>
    <row r="26" spans="1:4" ht="27.75" x14ac:dyDescent="0.2">
      <c r="A26" s="26" t="s">
        <v>14</v>
      </c>
      <c r="B26" s="27">
        <f t="shared" si="1"/>
        <v>9</v>
      </c>
      <c r="C26" s="28">
        <f t="shared" si="2"/>
        <v>7.7</v>
      </c>
      <c r="D26" s="27">
        <f>ROUND(D15/$D$6*100,1)</f>
        <v>10.5</v>
      </c>
    </row>
    <row r="27" spans="1:4" ht="31.5" x14ac:dyDescent="0.65">
      <c r="A27" s="3" t="s">
        <v>16</v>
      </c>
      <c r="B27" s="3"/>
      <c r="C27" s="29"/>
      <c r="D27" s="3"/>
    </row>
    <row r="28" spans="1:4" ht="27.75" x14ac:dyDescent="0.65">
      <c r="A28" s="6" t="s">
        <v>17</v>
      </c>
      <c r="B28" s="30"/>
      <c r="C28" s="30"/>
      <c r="D28" s="30"/>
    </row>
    <row r="29" spans="1:4" ht="27.75" x14ac:dyDescent="0.65">
      <c r="A29" s="6" t="s">
        <v>19</v>
      </c>
      <c r="B29" s="30"/>
      <c r="C29" s="30"/>
      <c r="D29" s="30"/>
    </row>
  </sheetData>
  <mergeCells count="2">
    <mergeCell ref="B5:D5"/>
    <mergeCell ref="B16:D16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2019-11-06T07:05:07Z</dcterms:created>
  <dcterms:modified xsi:type="dcterms:W3CDTF">2019-11-22T07:26:25Z</dcterms:modified>
</cp:coreProperties>
</file>