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905" yWindow="0" windowWidth="12585" windowHeight="10920" tabRatio="658"/>
  </bookViews>
  <sheets>
    <sheet name="ตารางที่6ok" sheetId="21" r:id="rId1"/>
  </sheets>
  <definedNames>
    <definedName name="_xlnm.Print_Area" localSheetId="0">ตารางที่6ok!$A$1:$E$29</definedName>
  </definedNames>
  <calcPr calcId="144525"/>
</workbook>
</file>

<file path=xl/calcChain.xml><?xml version="1.0" encoding="utf-8"?>
<calcChain xmlns="http://schemas.openxmlformats.org/spreadsheetml/2006/main">
  <c r="B8" i="21" l="1"/>
  <c r="B10" i="21"/>
  <c r="B11" i="21"/>
  <c r="B12" i="21"/>
  <c r="B13" i="21"/>
  <c r="B14" i="21"/>
  <c r="B15" i="21"/>
  <c r="D6" i="21"/>
  <c r="C6" i="21"/>
  <c r="D20" i="21" l="1"/>
  <c r="D23" i="21"/>
  <c r="D25" i="21"/>
  <c r="D19" i="21"/>
  <c r="D22" i="21"/>
  <c r="D21" i="21"/>
  <c r="D24" i="21"/>
  <c r="D26" i="21"/>
  <c r="C25" i="21"/>
  <c r="C21" i="21"/>
  <c r="C23" i="21"/>
  <c r="C26" i="21"/>
  <c r="C20" i="21"/>
  <c r="C22" i="21"/>
  <c r="C24" i="21"/>
  <c r="C19" i="21"/>
  <c r="C17" i="21" s="1"/>
  <c r="B6" i="21"/>
  <c r="D17" i="21" l="1"/>
  <c r="B24" i="21"/>
  <c r="B20" i="21"/>
  <c r="B23" i="21"/>
  <c r="B26" i="21"/>
  <c r="B22" i="21"/>
  <c r="B25" i="21"/>
  <c r="B21" i="21"/>
  <c r="B19" i="21"/>
  <c r="B17" i="21" l="1"/>
</calcChain>
</file>

<file path=xl/sharedStrings.xml><?xml version="1.0" encoding="utf-8"?>
<sst xmlns="http://schemas.openxmlformats.org/spreadsheetml/2006/main" count="29" uniqueCount="20">
  <si>
    <t>รวม</t>
  </si>
  <si>
    <t>ชาย</t>
  </si>
  <si>
    <t>หญิง</t>
  </si>
  <si>
    <t>ยอดรวม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</si>
  <si>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</si>
  <si>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</si>
  <si>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</si>
  <si>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</si>
  <si>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</si>
  <si>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</si>
  <si>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</si>
  <si>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</si>
  <si>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</si>
  <si>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</si>
  <si>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</si>
  <si>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</si>
  <si>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</si>
  <si>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</si>
  <si>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เดือนเมษายน พ.ศ. 2562</t>
  </si>
  <si>
    <t xml:space="preserve">                   เดือนเมษายน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</si>
</sst>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_);_(* \(#,##0\);_(* &quot;-&quot;_);_(@_)"/>
    <numFmt numFmtId="188" formatCode="0.0"/>
    <numFmt numFmtId="189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3" fontId="2" fillId="0" borderId="0" xfId="3" applyNumberFormat="1" applyFont="1" applyAlignment="1">
      <alignment horizontal="right"/>
    </xf>
    <xf numFmtId="0" fontId="6" fillId="0" borderId="0" xfId="3" applyFont="1"/>
    <xf numFmtId="0" fontId="4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189" fontId="4" fillId="0" borderId="0" xfId="3" applyNumberFormat="1" applyFont="1" applyAlignment="1">
      <alignment horizontal="right" vertical="center"/>
    </xf>
    <xf numFmtId="189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89" fontId="5" fillId="0" borderId="0" xfId="3" applyNumberFormat="1" applyFont="1" applyAlignment="1">
      <alignment horizontal="right" vertical="center"/>
    </xf>
    <xf numFmtId="189" fontId="5" fillId="0" borderId="2" xfId="3" applyNumberFormat="1" applyFont="1" applyBorder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0" xfId="3" applyNumberFormat="1" applyFont="1" applyAlignment="1">
      <alignment horizontal="right"/>
    </xf>
    <xf numFmtId="0" fontId="9" fillId="0" borderId="0" xfId="0" applyFont="1"/>
    <xf numFmtId="187" fontId="5" fillId="2" borderId="0" xfId="3" applyNumberFormat="1" applyFont="1" applyFill="1" applyAlignment="1">
      <alignment horizontal="right"/>
    </xf>
    <xf numFmtId="187" fontId="6" fillId="2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43" fontId="6" fillId="0" borderId="0" xfId="3" applyNumberFormat="1" applyFont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188" fontId="6" fillId="0" borderId="0" xfId="3" applyNumberFormat="1" applyFont="1" applyBorder="1"/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5"/>
  <sheetViews>
    <sheetView showGridLines="0" tabSelected="1" view="pageBreakPreview" topLeftCell="A13" zoomScale="78" zoomScaleNormal="75" zoomScaleSheetLayoutView="78" workbookViewId="0">
      <selection activeCell="G16" sqref="G16"/>
    </sheetView>
  </sheetViews>
  <sheetFormatPr defaultRowHeight="30.75" customHeight="1" x14ac:dyDescent="0.6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6" customFormat="1" ht="27.75" x14ac:dyDescent="0.65">
      <c r="A1" s="8" t="s">
        <v>16</v>
      </c>
      <c r="B1" s="5"/>
      <c r="C1" s="5"/>
      <c r="D1" s="5"/>
    </row>
    <row r="2" spans="1:4" s="1" customFormat="1" ht="27.75" x14ac:dyDescent="0.65">
      <c r="A2" s="2" t="s">
        <v>18</v>
      </c>
    </row>
    <row r="3" spans="1:4" s="5" customFormat="1" ht="9" customHeight="1" x14ac:dyDescent="0.65"/>
    <row r="4" spans="1:4" s="6" customFormat="1" ht="27" customHeight="1" x14ac:dyDescent="0.65">
      <c r="A4" s="9" t="s">
        <v>4</v>
      </c>
      <c r="B4" s="10" t="s">
        <v>0</v>
      </c>
      <c r="C4" s="10" t="s">
        <v>1</v>
      </c>
      <c r="D4" s="10" t="s">
        <v>2</v>
      </c>
    </row>
    <row r="5" spans="1:4" s="6" customFormat="1" ht="27.75" x14ac:dyDescent="0.65">
      <c r="A5" s="11"/>
      <c r="B5" s="27" t="s">
        <v>13</v>
      </c>
      <c r="C5" s="27"/>
      <c r="D5" s="27"/>
    </row>
    <row r="6" spans="1:4" s="12" customFormat="1" ht="25.5" customHeight="1" x14ac:dyDescent="0.65">
      <c r="A6" s="11" t="s">
        <v>3</v>
      </c>
      <c r="B6" s="21">
        <f>SUM(C6:D6)</f>
        <v>301678</v>
      </c>
      <c r="C6" s="4">
        <f>SUM(C8:C15)</f>
        <v>170313</v>
      </c>
      <c r="D6" s="4">
        <f>SUM(D8:D15)</f>
        <v>131365</v>
      </c>
    </row>
    <row r="7" spans="1:4" s="12" customFormat="1" ht="13.5" customHeight="1" x14ac:dyDescent="0.65">
      <c r="A7" s="11"/>
      <c r="B7" s="21"/>
      <c r="C7" s="20"/>
      <c r="D7" s="20"/>
    </row>
    <row r="8" spans="1:4" s="7" customFormat="1" ht="31.5" x14ac:dyDescent="0.65">
      <c r="A8" s="13" t="s">
        <v>14</v>
      </c>
      <c r="B8" s="25">
        <f t="shared" ref="B8:B15" si="0">SUM(C8:D8)</f>
        <v>2381</v>
      </c>
      <c r="C8" s="24">
        <v>1238</v>
      </c>
      <c r="D8" s="24">
        <v>1143</v>
      </c>
    </row>
    <row r="9" spans="1:4" s="7" customFormat="1" ht="30.75" customHeight="1" x14ac:dyDescent="0.65">
      <c r="A9" s="14" t="s">
        <v>5</v>
      </c>
      <c r="B9" s="26">
        <v>0</v>
      </c>
      <c r="C9" s="24">
        <v>0</v>
      </c>
      <c r="D9" s="24">
        <v>0</v>
      </c>
    </row>
    <row r="10" spans="1:4" s="7" customFormat="1" ht="30.75" customHeight="1" x14ac:dyDescent="0.65">
      <c r="A10" s="13" t="s">
        <v>6</v>
      </c>
      <c r="B10" s="25">
        <f t="shared" si="0"/>
        <v>3380</v>
      </c>
      <c r="C10" s="24">
        <v>2208</v>
      </c>
      <c r="D10" s="24">
        <v>1172</v>
      </c>
    </row>
    <row r="11" spans="1:4" s="7" customFormat="1" ht="30.75" customHeight="1" x14ac:dyDescent="0.65">
      <c r="A11" s="13" t="s">
        <v>7</v>
      </c>
      <c r="B11" s="25">
        <f t="shared" si="0"/>
        <v>16704</v>
      </c>
      <c r="C11" s="24">
        <v>9887</v>
      </c>
      <c r="D11" s="24">
        <v>6817</v>
      </c>
    </row>
    <row r="12" spans="1:4" s="5" customFormat="1" ht="30.75" customHeight="1" x14ac:dyDescent="0.65">
      <c r="A12" s="13" t="s">
        <v>8</v>
      </c>
      <c r="B12" s="25">
        <f t="shared" si="0"/>
        <v>49475</v>
      </c>
      <c r="C12" s="23">
        <v>28722</v>
      </c>
      <c r="D12" s="24">
        <v>20753</v>
      </c>
    </row>
    <row r="13" spans="1:4" s="5" customFormat="1" ht="30.75" customHeight="1" x14ac:dyDescent="0.65">
      <c r="A13" s="13" t="s">
        <v>9</v>
      </c>
      <c r="B13" s="25">
        <f t="shared" si="0"/>
        <v>49666</v>
      </c>
      <c r="C13" s="24">
        <v>28912</v>
      </c>
      <c r="D13" s="24">
        <v>20754</v>
      </c>
    </row>
    <row r="14" spans="1:4" s="5" customFormat="1" ht="30.75" customHeight="1" x14ac:dyDescent="0.65">
      <c r="A14" s="13" t="s">
        <v>10</v>
      </c>
      <c r="B14" s="25">
        <f t="shared" si="0"/>
        <v>141455</v>
      </c>
      <c r="C14" s="24">
        <v>77762</v>
      </c>
      <c r="D14" s="24">
        <v>63693</v>
      </c>
    </row>
    <row r="15" spans="1:4" s="5" customFormat="1" ht="30.75" customHeight="1" x14ac:dyDescent="0.65">
      <c r="A15" s="13" t="s">
        <v>11</v>
      </c>
      <c r="B15" s="25">
        <f t="shared" si="0"/>
        <v>38617</v>
      </c>
      <c r="C15" s="24">
        <v>21584</v>
      </c>
      <c r="D15" s="24">
        <v>17033</v>
      </c>
    </row>
    <row r="16" spans="1:4" s="5" customFormat="1" ht="30" customHeight="1" x14ac:dyDescent="0.65">
      <c r="B16" s="28"/>
      <c r="C16" s="28"/>
      <c r="D16" s="28"/>
    </row>
    <row r="17" spans="1:4" s="12" customFormat="1" ht="26.25" customHeight="1" x14ac:dyDescent="0.5">
      <c r="A17" s="11" t="s">
        <v>3</v>
      </c>
      <c r="B17" s="15">
        <f t="shared" ref="B17:C17" si="1">SUM(B19:B26)</f>
        <v>100</v>
      </c>
      <c r="C17" s="15">
        <f t="shared" si="1"/>
        <v>100.00000000000001</v>
      </c>
      <c r="D17" s="15">
        <f>SUM(D19:D26)</f>
        <v>100</v>
      </c>
    </row>
    <row r="18" spans="1:4" s="12" customFormat="1" ht="6" customHeight="1" x14ac:dyDescent="0.5">
      <c r="A18" s="11"/>
      <c r="B18" s="15"/>
      <c r="C18" s="16"/>
      <c r="D18" s="15"/>
    </row>
    <row r="19" spans="1:4" s="7" customFormat="1" ht="27.75" customHeight="1" x14ac:dyDescent="0.5">
      <c r="A19" s="13" t="s">
        <v>14</v>
      </c>
      <c r="B19" s="18">
        <f t="shared" ref="B19:B26" si="2">+B8/$B$6*100</f>
        <v>0.78925211649507088</v>
      </c>
      <c r="C19" s="18">
        <f>ROUND(+C8/$C$6*100,1)</f>
        <v>0.7</v>
      </c>
      <c r="D19" s="18">
        <f>ROUND(+D8/$D$6*100,1)</f>
        <v>0.9</v>
      </c>
    </row>
    <row r="20" spans="1:4" s="7" customFormat="1" ht="30.75" customHeight="1" x14ac:dyDescent="0.5">
      <c r="A20" s="14" t="s">
        <v>5</v>
      </c>
      <c r="B20" s="18">
        <f t="shared" si="2"/>
        <v>0</v>
      </c>
      <c r="C20" s="18">
        <f t="shared" ref="C20:C26" si="3">ROUND(+C9/$C$6*100,1)</f>
        <v>0</v>
      </c>
      <c r="D20" s="18">
        <f t="shared" ref="D20:D26" si="4">ROUND(+D9/$D$6*100,1)</f>
        <v>0</v>
      </c>
    </row>
    <row r="21" spans="1:4" s="7" customFormat="1" ht="30.75" customHeight="1" x14ac:dyDescent="0.5">
      <c r="A21" s="13" t="s">
        <v>6</v>
      </c>
      <c r="B21" s="18">
        <f t="shared" si="2"/>
        <v>1.1203998965784712</v>
      </c>
      <c r="C21" s="18">
        <f t="shared" si="3"/>
        <v>1.3</v>
      </c>
      <c r="D21" s="18">
        <f t="shared" si="4"/>
        <v>0.9</v>
      </c>
    </row>
    <row r="22" spans="1:4" s="7" customFormat="1" ht="30.75" customHeight="1" x14ac:dyDescent="0.5">
      <c r="A22" s="13" t="s">
        <v>7</v>
      </c>
      <c r="B22" s="18">
        <f t="shared" si="2"/>
        <v>5.5370295480611782</v>
      </c>
      <c r="C22" s="18">
        <f t="shared" si="3"/>
        <v>5.8</v>
      </c>
      <c r="D22" s="18">
        <f>ROUNDDOWN(+D11/$D$6*100,1)</f>
        <v>5.0999999999999996</v>
      </c>
    </row>
    <row r="23" spans="1:4" s="5" customFormat="1" ht="30.75" customHeight="1" x14ac:dyDescent="0.65">
      <c r="A23" s="13" t="s">
        <v>8</v>
      </c>
      <c r="B23" s="18">
        <f t="shared" si="2"/>
        <v>16.399936355982206</v>
      </c>
      <c r="C23" s="18">
        <f t="shared" si="3"/>
        <v>16.899999999999999</v>
      </c>
      <c r="D23" s="18">
        <f t="shared" si="4"/>
        <v>15.8</v>
      </c>
    </row>
    <row r="24" spans="1:4" s="5" customFormat="1" ht="30.75" customHeight="1" x14ac:dyDescent="0.65">
      <c r="A24" s="13" t="s">
        <v>9</v>
      </c>
      <c r="B24" s="18">
        <f t="shared" si="2"/>
        <v>16.463248894516667</v>
      </c>
      <c r="C24" s="18">
        <f t="shared" si="3"/>
        <v>17</v>
      </c>
      <c r="D24" s="18">
        <f t="shared" si="4"/>
        <v>15.8</v>
      </c>
    </row>
    <row r="25" spans="1:4" s="5" customFormat="1" ht="30.75" customHeight="1" x14ac:dyDescent="0.65">
      <c r="A25" s="13" t="s">
        <v>10</v>
      </c>
      <c r="B25" s="18">
        <f t="shared" si="2"/>
        <v>46.889398630327698</v>
      </c>
      <c r="C25" s="18">
        <f>ROUNDDOWN(+C14/$C$6*100,1)</f>
        <v>45.6</v>
      </c>
      <c r="D25" s="18">
        <f t="shared" si="4"/>
        <v>48.5</v>
      </c>
    </row>
    <row r="26" spans="1:4" s="5" customFormat="1" ht="30.75" customHeight="1" x14ac:dyDescent="0.65">
      <c r="A26" s="17" t="s">
        <v>11</v>
      </c>
      <c r="B26" s="19">
        <f t="shared" si="2"/>
        <v>12.800734558038704</v>
      </c>
      <c r="C26" s="19">
        <f t="shared" si="3"/>
        <v>12.7</v>
      </c>
      <c r="D26" s="19">
        <f t="shared" si="4"/>
        <v>13</v>
      </c>
    </row>
    <row r="27" spans="1:4" s="5" customFormat="1" ht="31.5" x14ac:dyDescent="0.65">
      <c r="A27" s="5" t="s">
        <v>15</v>
      </c>
      <c r="C27" s="29"/>
    </row>
    <row r="28" spans="1:4" s="22" customFormat="1" ht="30.75" customHeight="1" x14ac:dyDescent="0.65">
      <c r="A28" s="1" t="s">
        <v>17</v>
      </c>
    </row>
    <row r="29" spans="1:4" s="22" customFormat="1" ht="27" customHeight="1" x14ac:dyDescent="0.65">
      <c r="A29" s="1" t="s">
        <v>19</v>
      </c>
    </row>
    <row r="65" spans="1:1" ht="30.75" customHeight="1" x14ac:dyDescent="0.65">
      <c r="A65" s="3" t="s">
        <v>12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wat</cp:lastModifiedBy>
  <cp:lastPrinted>2015-10-17T03:50:58Z</cp:lastPrinted>
  <dcterms:created xsi:type="dcterms:W3CDTF">2000-11-20T04:06:35Z</dcterms:created>
  <dcterms:modified xsi:type="dcterms:W3CDTF">2019-11-13T08:17:34Z</dcterms:modified>
</cp:coreProperties>
</file>