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2559-2562\4.รายงานสรง.2562\1.ไตรมาส 1_2562\ข้อมูล up mapping\1.มค.62\"/>
    </mc:Choice>
  </mc:AlternateContent>
  <xr:revisionPtr revIDLastSave="0" documentId="13_ncr:1_{94039F95-0EF4-41ED-959D-81628DBE9EF5}" xr6:coauthVersionLast="41" xr6:coauthVersionMax="41" xr10:uidLastSave="{00000000-0000-0000-0000-000000000000}"/>
  <bookViews>
    <workbookView xWindow="7905" yWindow="0" windowWidth="12585" windowHeight="10920" tabRatio="658" xr2:uid="{00000000-000D-0000-FFFF-FFFF00000000}"/>
  </bookViews>
  <sheets>
    <sheet name="ตารางที่6ok" sheetId="21" r:id="rId1"/>
  </sheets>
  <definedNames>
    <definedName name="_xlnm.Print_Area" localSheetId="0">ตารางที่6ok!$A$1:$D$29</definedName>
  </definedNames>
  <calcPr calcId="181029"/>
</workbook>
</file>

<file path=xl/calcChain.xml><?xml version="1.0" encoding="utf-8"?>
<calcChain xmlns="http://schemas.openxmlformats.org/spreadsheetml/2006/main">
  <c r="D26" i="21" l="1"/>
  <c r="D25" i="21"/>
  <c r="D24" i="21"/>
  <c r="D23" i="21"/>
  <c r="D22" i="21"/>
  <c r="C26" i="21"/>
  <c r="C25" i="21"/>
  <c r="C24" i="21"/>
  <c r="C23" i="21"/>
  <c r="C22" i="21"/>
  <c r="C19" i="21"/>
  <c r="B15" i="21" l="1"/>
  <c r="B14" i="21"/>
  <c r="B13" i="21"/>
  <c r="B12" i="21"/>
  <c r="B11" i="21"/>
  <c r="B10" i="21"/>
  <c r="B9" i="21"/>
  <c r="B8" i="21"/>
  <c r="D20" i="21" l="1"/>
  <c r="D17" i="21"/>
  <c r="C20" i="21"/>
  <c r="C17" i="21"/>
  <c r="D19" i="21"/>
  <c r="D21" i="21"/>
  <c r="B6" i="21"/>
  <c r="B17" i="21" s="1"/>
  <c r="B24" i="21" l="1"/>
  <c r="B20" i="21"/>
  <c r="B23" i="21"/>
  <c r="B26" i="21"/>
  <c r="B22" i="21"/>
  <c r="B25" i="21"/>
  <c r="B21" i="21"/>
  <c r="B19" i="2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<sst xmlns="http://schemas.openxmlformats.org/spreadsheetml/2006/main" count="30" uniqueCount="21">
  <si>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</si>
  <si>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</si>
  <si>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</si>
  <si>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</si>
  <si>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</si>
  <si>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</si>
  <si>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</si>
  <si>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</si>
  <si>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</si>
  <si>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</si>
  <si>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</si>
  <si>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</si>
  <si>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</si>
  <si>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</si>
  <si>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</si>
  <si>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</si>
  <si>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</si>
  <si>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</si>
  <si>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</si>
  <si>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2562</t>
  </si>
  <si>
    <t xml:space="preserve">                  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</si>
</sst>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3" fontId="2" fillId="0" borderId="0" xfId="3" applyNumberFormat="1" applyFont="1" applyAlignment="1">
      <alignment horizontal="right"/>
    </xf>
    <xf numFmtId="0" fontId="6" fillId="0" borderId="0" xfId="3" applyFont="1"/>
    <xf numFmtId="0" fontId="4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189" fontId="4" fillId="0" borderId="0" xfId="3" applyNumberFormat="1" applyFont="1" applyAlignment="1">
      <alignment horizontal="right" vertical="center"/>
    </xf>
    <xf numFmtId="188" fontId="4" fillId="0" borderId="0" xfId="3" applyNumberFormat="1" applyFont="1" applyAlignment="1">
      <alignment vertical="center"/>
    </xf>
    <xf numFmtId="189" fontId="6" fillId="0" borderId="0" xfId="3" applyNumberFormat="1" applyFont="1" applyAlignment="1">
      <alignment horizontal="right" vertical="center"/>
    </xf>
    <xf numFmtId="189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88" fontId="6" fillId="0" borderId="3" xfId="3" applyNumberFormat="1" applyFont="1" applyBorder="1"/>
    <xf numFmtId="189" fontId="5" fillId="0" borderId="0" xfId="3" applyNumberFormat="1" applyFont="1" applyAlignment="1">
      <alignment horizontal="right" vertical="center"/>
    </xf>
    <xf numFmtId="189" fontId="5" fillId="0" borderId="2" xfId="3" applyNumberFormat="1" applyFont="1" applyBorder="1" applyAlignment="1">
      <alignment horizontal="right" vertical="center"/>
    </xf>
    <xf numFmtId="41" fontId="4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 vertical="center"/>
    </xf>
    <xf numFmtId="187" fontId="6" fillId="0" borderId="0" xfId="3" applyNumberFormat="1" applyFont="1" applyAlignment="1">
      <alignment horizontal="right"/>
    </xf>
    <xf numFmtId="0" fontId="4" fillId="2" borderId="0" xfId="3" applyFont="1" applyFill="1" applyAlignment="1">
      <alignment vertical="center"/>
    </xf>
    <xf numFmtId="3" fontId="4" fillId="0" borderId="0" xfId="3" applyNumberFormat="1" applyFont="1" applyAlignment="1">
      <alignment horizontal="right"/>
    </xf>
    <xf numFmtId="0" fontId="9" fillId="0" borderId="0" xfId="0" applyFont="1"/>
    <xf numFmtId="187" fontId="5" fillId="3" borderId="0" xfId="3" applyNumberFormat="1" applyFont="1" applyFill="1" applyAlignment="1">
      <alignment horizontal="right"/>
    </xf>
    <xf numFmtId="187" fontId="6" fillId="3" borderId="0" xfId="3" applyNumberFormat="1" applyFont="1" applyFill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3000000}"/>
    <cellStyle name="Normal 2 2" xfId="4" xr:uid="{00000000-0005-0000-0000-000004000000}"/>
    <cellStyle name="เครื่องหมายจุลภาค 2" xfId="5" xr:uid="{00000000-0005-0000-0000-000005000000}"/>
    <cellStyle name="เครื่องหมายจุลภาค 3" xfId="7" xr:uid="{00000000-0005-0000-0000-000006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65"/>
  <sheetViews>
    <sheetView showGridLines="0" tabSelected="1" view="pageBreakPreview" zoomScale="78" zoomScaleNormal="75" zoomScaleSheetLayoutView="78" workbookViewId="0">
      <selection activeCell="G4" sqref="G4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6" customFormat="1" ht="23.25" x14ac:dyDescent="0.35">
      <c r="A1" s="8" t="s">
        <v>17</v>
      </c>
      <c r="B1" s="5"/>
      <c r="C1" s="5"/>
      <c r="D1" s="5"/>
    </row>
    <row r="2" spans="1:4" s="1" customFormat="1" ht="23.25" x14ac:dyDescent="0.35">
      <c r="A2" s="2" t="s">
        <v>19</v>
      </c>
    </row>
    <row r="3" spans="1:4" s="5" customFormat="1" ht="9" customHeight="1" x14ac:dyDescent="0.35"/>
    <row r="4" spans="1:4" s="6" customFormat="1" ht="27" customHeight="1" x14ac:dyDescent="0.35">
      <c r="A4" s="9" t="s">
        <v>5</v>
      </c>
      <c r="B4" s="10" t="s">
        <v>0</v>
      </c>
      <c r="C4" s="10" t="s">
        <v>1</v>
      </c>
      <c r="D4" s="10" t="s">
        <v>2</v>
      </c>
    </row>
    <row r="5" spans="1:4" s="6" customFormat="1" ht="23.25" x14ac:dyDescent="0.35">
      <c r="A5" s="11"/>
      <c r="B5" s="31" t="s">
        <v>14</v>
      </c>
      <c r="C5" s="31"/>
      <c r="D5" s="31"/>
    </row>
    <row r="6" spans="1:4" s="12" customFormat="1" ht="25.5" customHeight="1" x14ac:dyDescent="0.35">
      <c r="A6" s="11" t="s">
        <v>3</v>
      </c>
      <c r="B6" s="27">
        <f>SUM(C6:D6)</f>
        <v>303009</v>
      </c>
      <c r="C6" s="4">
        <v>168938</v>
      </c>
      <c r="D6" s="23">
        <v>134071</v>
      </c>
    </row>
    <row r="7" spans="1:4" s="12" customFormat="1" ht="13.5" customHeight="1" x14ac:dyDescent="0.5">
      <c r="A7" s="11"/>
      <c r="B7" s="24"/>
      <c r="C7" s="24"/>
      <c r="D7" s="24"/>
    </row>
    <row r="8" spans="1:4" s="7" customFormat="1" ht="27" x14ac:dyDescent="0.35">
      <c r="A8" s="13" t="s">
        <v>15</v>
      </c>
      <c r="B8" s="25">
        <f t="shared" ref="B8:B15" si="0">SUM(C8:D8)</f>
        <v>912</v>
      </c>
      <c r="C8" s="30">
        <v>558</v>
      </c>
      <c r="D8" s="30">
        <v>354</v>
      </c>
    </row>
    <row r="9" spans="1:4" s="7" customFormat="1" ht="30.75" customHeight="1" x14ac:dyDescent="0.35">
      <c r="A9" s="14" t="s">
        <v>6</v>
      </c>
      <c r="B9" s="25">
        <f t="shared" si="0"/>
        <v>0</v>
      </c>
      <c r="C9" s="30">
        <v>0</v>
      </c>
      <c r="D9" s="30">
        <v>0</v>
      </c>
    </row>
    <row r="10" spans="1:4" s="7" customFormat="1" ht="30.75" customHeight="1" x14ac:dyDescent="0.35">
      <c r="A10" s="13" t="s">
        <v>7</v>
      </c>
      <c r="B10" s="25">
        <f>SUM(C10:D10)</f>
        <v>2660</v>
      </c>
      <c r="C10" s="30">
        <v>1945</v>
      </c>
      <c r="D10" s="30">
        <v>715</v>
      </c>
    </row>
    <row r="11" spans="1:4" s="7" customFormat="1" ht="30.75" customHeight="1" x14ac:dyDescent="0.35">
      <c r="A11" s="13" t="s">
        <v>8</v>
      </c>
      <c r="B11" s="25">
        <f t="shared" si="0"/>
        <v>21248</v>
      </c>
      <c r="C11" s="30">
        <v>10396</v>
      </c>
      <c r="D11" s="30">
        <v>10852</v>
      </c>
    </row>
    <row r="12" spans="1:4" s="5" customFormat="1" ht="30.75" customHeight="1" x14ac:dyDescent="0.35">
      <c r="A12" s="13" t="s">
        <v>9</v>
      </c>
      <c r="B12" s="25">
        <f t="shared" si="0"/>
        <v>79917</v>
      </c>
      <c r="C12" s="29">
        <v>46559</v>
      </c>
      <c r="D12" s="30">
        <v>33358</v>
      </c>
    </row>
    <row r="13" spans="1:4" s="5" customFormat="1" ht="30.75" customHeight="1" x14ac:dyDescent="0.35">
      <c r="A13" s="13" t="s">
        <v>10</v>
      </c>
      <c r="B13" s="25">
        <f t="shared" si="0"/>
        <v>39152</v>
      </c>
      <c r="C13" s="30">
        <v>20753</v>
      </c>
      <c r="D13" s="30">
        <v>18399</v>
      </c>
    </row>
    <row r="14" spans="1:4" s="5" customFormat="1" ht="30.75" customHeight="1" x14ac:dyDescent="0.35">
      <c r="A14" s="13" t="s">
        <v>11</v>
      </c>
      <c r="B14" s="25">
        <f t="shared" si="0"/>
        <v>123985</v>
      </c>
      <c r="C14" s="30">
        <v>69265</v>
      </c>
      <c r="D14" s="30">
        <v>54720</v>
      </c>
    </row>
    <row r="15" spans="1:4" s="5" customFormat="1" ht="30.75" customHeight="1" x14ac:dyDescent="0.35">
      <c r="A15" s="13" t="s">
        <v>12</v>
      </c>
      <c r="B15" s="25">
        <f t="shared" si="0"/>
        <v>35135</v>
      </c>
      <c r="C15" s="30">
        <v>19462</v>
      </c>
      <c r="D15" s="30">
        <v>15673</v>
      </c>
    </row>
    <row r="16" spans="1:4" s="5" customFormat="1" ht="30" customHeight="1" x14ac:dyDescent="0.35">
      <c r="B16" s="32" t="s">
        <v>4</v>
      </c>
      <c r="C16" s="32"/>
      <c r="D16" s="32"/>
    </row>
    <row r="17" spans="1:9" s="12" customFormat="1" ht="26.25" customHeight="1" x14ac:dyDescent="0.5">
      <c r="A17" s="11" t="s">
        <v>3</v>
      </c>
      <c r="B17" s="15">
        <f>+B6/$B$6*100</f>
        <v>100</v>
      </c>
      <c r="C17" s="15">
        <f>+C6/$C$6*100</f>
        <v>100</v>
      </c>
      <c r="D17" s="15">
        <f>+D6/$D$6*100</f>
        <v>100</v>
      </c>
      <c r="F17" s="16"/>
      <c r="G17" s="16"/>
      <c r="H17" s="16"/>
      <c r="I17" s="16"/>
    </row>
    <row r="18" spans="1:9" s="12" customFormat="1" ht="6" customHeight="1" x14ac:dyDescent="0.5">
      <c r="A18" s="11"/>
      <c r="B18" s="15"/>
      <c r="C18" s="17"/>
      <c r="D18" s="15"/>
      <c r="G18" s="26"/>
    </row>
    <row r="19" spans="1:9" s="7" customFormat="1" ht="27.75" customHeight="1" x14ac:dyDescent="0.5">
      <c r="A19" s="13" t="s">
        <v>15</v>
      </c>
      <c r="B19" s="21">
        <f t="shared" ref="B19:B26" si="1">+B8/$B$6*100</f>
        <v>0.30098115897547595</v>
      </c>
      <c r="C19" s="21">
        <f t="shared" ref="C19:C26" si="2">+C8/$C$6*100</f>
        <v>0.3302986894600386</v>
      </c>
      <c r="D19" s="21">
        <f>+D8/$D$6*100</f>
        <v>0.26403920310880058</v>
      </c>
      <c r="F19" s="18"/>
      <c r="G19" s="18"/>
      <c r="H19" s="18"/>
    </row>
    <row r="20" spans="1:9" s="7" customFormat="1" ht="30.75" customHeight="1" x14ac:dyDescent="0.5">
      <c r="A20" s="14" t="s">
        <v>6</v>
      </c>
      <c r="B20" s="21">
        <f t="shared" si="1"/>
        <v>0</v>
      </c>
      <c r="C20" s="21">
        <f t="shared" si="2"/>
        <v>0</v>
      </c>
      <c r="D20" s="21">
        <f>+D9/$D$6*100</f>
        <v>0</v>
      </c>
      <c r="F20" s="18"/>
      <c r="G20" s="18"/>
      <c r="H20" s="18"/>
    </row>
    <row r="21" spans="1:9" s="7" customFormat="1" ht="30.75" customHeight="1" x14ac:dyDescent="0.5">
      <c r="A21" s="13" t="s">
        <v>7</v>
      </c>
      <c r="B21" s="21">
        <f t="shared" si="1"/>
        <v>0.87786171367847166</v>
      </c>
      <c r="C21" s="21">
        <v>1.1000000000000001</v>
      </c>
      <c r="D21" s="21">
        <f t="shared" ref="D21:D26" si="3">+D10/$D$6*100</f>
        <v>0.53329952040336837</v>
      </c>
      <c r="F21" s="18"/>
      <c r="G21" s="18"/>
      <c r="H21" s="18"/>
    </row>
    <row r="22" spans="1:9" s="7" customFormat="1" ht="30.75" customHeight="1" x14ac:dyDescent="0.5">
      <c r="A22" s="13" t="s">
        <v>8</v>
      </c>
      <c r="B22" s="21">
        <f t="shared" si="1"/>
        <v>7.0123329670075814</v>
      </c>
      <c r="C22" s="21">
        <f t="shared" si="2"/>
        <v>6.1537368738827265</v>
      </c>
      <c r="D22" s="21">
        <f t="shared" si="3"/>
        <v>8.094218734849445</v>
      </c>
      <c r="F22" s="18"/>
      <c r="G22" s="18"/>
      <c r="H22" s="18"/>
    </row>
    <row r="23" spans="1:9" s="5" customFormat="1" ht="30.75" customHeight="1" x14ac:dyDescent="0.35">
      <c r="A23" s="13" t="s">
        <v>9</v>
      </c>
      <c r="B23" s="21">
        <f t="shared" si="1"/>
        <v>26.374464124827973</v>
      </c>
      <c r="C23" s="21">
        <f t="shared" si="2"/>
        <v>27.559814843315301</v>
      </c>
      <c r="D23" s="21">
        <f t="shared" si="3"/>
        <v>24.880846715546241</v>
      </c>
      <c r="F23" s="18"/>
      <c r="G23" s="18"/>
      <c r="H23" s="18"/>
    </row>
    <row r="24" spans="1:9" s="5" customFormat="1" ht="30.75" customHeight="1" x14ac:dyDescent="0.35">
      <c r="A24" s="13" t="s">
        <v>10</v>
      </c>
      <c r="B24" s="21">
        <f t="shared" si="1"/>
        <v>12.921068351105083</v>
      </c>
      <c r="C24" s="21">
        <f t="shared" si="2"/>
        <v>12.284388355491364</v>
      </c>
      <c r="D24" s="21">
        <f t="shared" si="3"/>
        <v>13.723325700561642</v>
      </c>
      <c r="F24" s="18"/>
      <c r="G24" s="18"/>
      <c r="H24" s="18"/>
    </row>
    <row r="25" spans="1:9" s="5" customFormat="1" ht="30.75" customHeight="1" x14ac:dyDescent="0.35">
      <c r="A25" s="13" t="s">
        <v>11</v>
      </c>
      <c r="B25" s="21">
        <f t="shared" si="1"/>
        <v>40.917926530235079</v>
      </c>
      <c r="C25" s="21">
        <f t="shared" si="2"/>
        <v>41.000248611916795</v>
      </c>
      <c r="D25" s="21">
        <f t="shared" si="3"/>
        <v>40.814195463597649</v>
      </c>
      <c r="F25" s="18"/>
      <c r="G25" s="18"/>
      <c r="H25" s="18"/>
    </row>
    <row r="26" spans="1:9" s="5" customFormat="1" ht="30.75" customHeight="1" x14ac:dyDescent="0.35">
      <c r="A26" s="19" t="s">
        <v>12</v>
      </c>
      <c r="B26" s="22">
        <f t="shared" si="1"/>
        <v>11.595365154170338</v>
      </c>
      <c r="C26" s="22">
        <f t="shared" si="2"/>
        <v>11.520202677905504</v>
      </c>
      <c r="D26" s="22">
        <f t="shared" si="3"/>
        <v>11.690074661932856</v>
      </c>
      <c r="F26" s="18"/>
      <c r="G26" s="18"/>
      <c r="H26" s="18"/>
    </row>
    <row r="27" spans="1:9" s="5" customFormat="1" ht="27" x14ac:dyDescent="0.35">
      <c r="A27" s="5" t="s">
        <v>16</v>
      </c>
      <c r="C27" s="20"/>
    </row>
    <row r="28" spans="1:9" s="28" customFormat="1" ht="30.75" customHeight="1" x14ac:dyDescent="0.5">
      <c r="A28" s="1" t="s">
        <v>18</v>
      </c>
    </row>
    <row r="29" spans="1:9" s="28" customFormat="1" ht="27" customHeight="1" x14ac:dyDescent="0.5">
      <c r="A29" s="1" t="s">
        <v>20</v>
      </c>
    </row>
    <row r="65" spans="1:1" ht="30.75" customHeight="1" x14ac:dyDescent="0.35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ตารางที่6ok</vt:lpstr>
      <vt:lpstr>ตารางที่6ok!Print_Area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Win10x64_Bit</cp:lastModifiedBy>
  <cp:lastPrinted>2015-10-17T03:50:58Z</cp:lastPrinted>
  <dcterms:created xsi:type="dcterms:W3CDTF">2000-11-20T04:06:35Z</dcterms:created>
  <dcterms:modified xsi:type="dcterms:W3CDTF">2019-04-04T04:23:54Z</dcterms:modified>
</cp:coreProperties>
</file>