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ตารางที่6ok" sheetId="1" r:id="rId1"/>
  </sheets>
  <definedNames>
    <definedName name="_xlnm.Print_Area" localSheetId="0">ตารางที่6ok!$A$1:$D$30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8" i="1"/>
  <c r="D17" i="1" l="1"/>
  <c r="C6" i="1" l="1"/>
  <c r="C17" i="1" s="1"/>
  <c r="D6" i="1"/>
  <c r="B6" i="1"/>
  <c r="D25" i="1" l="1"/>
  <c r="C19" i="1"/>
  <c r="C25" i="1"/>
  <c r="C24" i="1"/>
  <c r="D20" i="1"/>
  <c r="D21" i="1"/>
  <c r="D22" i="1"/>
  <c r="D23" i="1"/>
  <c r="D24" i="1"/>
  <c r="D26" i="1"/>
  <c r="D19" i="1"/>
  <c r="C20" i="1"/>
  <c r="C21" i="1"/>
  <c r="C22" i="1"/>
  <c r="C23" i="1"/>
  <c r="C26" i="1"/>
  <c r="B19" i="1"/>
  <c r="B20" i="1"/>
  <c r="B21" i="1"/>
  <c r="B22" i="1"/>
  <c r="B23" i="1"/>
  <c r="B24" i="1"/>
  <c r="B25" i="1"/>
  <c r="B26" i="1"/>
  <c r="B17" i="1" l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<sst xmlns="http://schemas.openxmlformats.org/spreadsheetml/2006/main" count="30" uniqueCount="21">
  <si>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</si>
  <si>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</si>
  <si>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</si>
  <si>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</si>
  <si>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</si>
  <si>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</si>
  <si>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</si>
  <si>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</si>
  <si>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</si>
  <si>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</si>
  <si>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</si>
  <si>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</si>
  <si>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</si>
  <si>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</si>
  <si>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</si>
  <si>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</si>
  <si>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</si>
  <si>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</si>
  <si>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t xml:space="preserve">     </t>
    </r>
    <r>
      <rPr>
        <vertAlign val="superscript"/>
        <sz val="18"/>
        <rFont val="TH SarabunPSK"/>
        <family val="2"/>
      </rPr>
      <t xml:space="preserve"> 1/</t>
    </r>
    <r>
      <rPr>
        <sz val="1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</si>
  <si>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เดือนกันยายน พ.ศ. 2562</t>
  </si>
  <si>
    <t xml:space="preserve">                 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</si>
</sst>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_-;_-@_-"/>
    <numFmt numFmtId="188" formatCode="0.0"/>
    <numFmt numFmtId="189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vertAlign val="superscript"/>
      <sz val="18"/>
      <name val="TH SarabunPSK"/>
      <family val="2"/>
    </font>
    <font>
      <sz val="16"/>
      <name val="TH SarabunPSK"/>
      <family val="2"/>
      <charset val="22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4" fillId="0" borderId="0" xfId="1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17" fontId="5" fillId="0" borderId="0" xfId="1" quotePrefix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187" fontId="4" fillId="0" borderId="0" xfId="1" applyNumberFormat="1" applyFont="1" applyFill="1" applyAlignment="1">
      <alignment horizontal="right" vertical="center"/>
    </xf>
    <xf numFmtId="187" fontId="5" fillId="0" borderId="0" xfId="1" applyNumberFormat="1" applyFont="1" applyFill="1" applyAlignment="1">
      <alignment horizontal="right" vertical="center"/>
    </xf>
    <xf numFmtId="0" fontId="5" fillId="0" borderId="3" xfId="1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top"/>
    </xf>
    <xf numFmtId="188" fontId="5" fillId="0" borderId="0" xfId="1" applyNumberFormat="1" applyFont="1" applyFill="1"/>
    <xf numFmtId="188" fontId="5" fillId="0" borderId="0" xfId="1" applyNumberFormat="1" applyFont="1" applyFill="1" applyBorder="1"/>
    <xf numFmtId="189" fontId="8" fillId="0" borderId="0" xfId="2" applyNumberFormat="1" applyFont="1" applyFill="1" applyAlignment="1"/>
    <xf numFmtId="189" fontId="4" fillId="0" borderId="0" xfId="2" applyNumberFormat="1" applyFont="1" applyFill="1" applyAlignment="1"/>
    <xf numFmtId="189" fontId="5" fillId="0" borderId="0" xfId="2" applyNumberFormat="1" applyFont="1" applyFill="1" applyAlignment="1"/>
    <xf numFmtId="0" fontId="4" fillId="0" borderId="2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6"/>
  <sheetViews>
    <sheetView showGridLines="0" tabSelected="1" view="pageBreakPreview" zoomScale="80" zoomScaleNormal="75" zoomScaleSheetLayoutView="80" workbookViewId="0">
      <selection activeCell="B6" sqref="B6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2" t="s">
        <v>0</v>
      </c>
      <c r="B1" s="3"/>
      <c r="C1" s="3"/>
      <c r="D1" s="3"/>
    </row>
    <row r="2" spans="1:4" s="6" customFormat="1" ht="23.25" x14ac:dyDescent="0.35">
      <c r="A2" s="5" t="s">
        <v>19</v>
      </c>
    </row>
    <row r="3" spans="1:4" ht="9" customHeight="1" x14ac:dyDescent="0.35"/>
    <row r="4" spans="1:4" s="4" customFormat="1" ht="27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4" customFormat="1" ht="23.25" x14ac:dyDescent="0.35">
      <c r="A5" s="9"/>
      <c r="B5" s="26" t="s">
        <v>5</v>
      </c>
      <c r="C5" s="26"/>
      <c r="D5" s="26"/>
    </row>
    <row r="6" spans="1:4" s="11" customFormat="1" ht="25.5" customHeight="1" x14ac:dyDescent="0.35">
      <c r="A6" s="10" t="s">
        <v>6</v>
      </c>
      <c r="B6" s="23">
        <f>SUM(B8:B15)</f>
        <v>304291</v>
      </c>
      <c r="C6" s="23">
        <f t="shared" ref="C6:D6" si="0">SUM(C8:C15)</f>
        <v>167772</v>
      </c>
      <c r="D6" s="23">
        <f t="shared" si="0"/>
        <v>136519</v>
      </c>
    </row>
    <row r="7" spans="1:4" s="11" customFormat="1" ht="13.5" customHeight="1" x14ac:dyDescent="0.35">
      <c r="A7" s="10"/>
      <c r="B7" s="24"/>
      <c r="C7" s="24"/>
      <c r="D7" s="24"/>
    </row>
    <row r="8" spans="1:4" s="13" customFormat="1" ht="27" x14ac:dyDescent="0.35">
      <c r="A8" s="12" t="s">
        <v>17</v>
      </c>
      <c r="B8" s="25">
        <f>SUM(C8:D8)</f>
        <v>427</v>
      </c>
      <c r="C8" s="25">
        <v>335</v>
      </c>
      <c r="D8" s="25">
        <v>92</v>
      </c>
    </row>
    <row r="9" spans="1:4" s="13" customFormat="1" ht="30.75" customHeight="1" x14ac:dyDescent="0.35">
      <c r="A9" s="14" t="s">
        <v>7</v>
      </c>
      <c r="B9" s="25">
        <f t="shared" ref="B9:B15" si="1">SUM(C9:D9)</f>
        <v>0</v>
      </c>
      <c r="C9" s="25">
        <v>0</v>
      </c>
      <c r="D9" s="25">
        <v>0</v>
      </c>
    </row>
    <row r="10" spans="1:4" s="13" customFormat="1" ht="30.75" customHeight="1" x14ac:dyDescent="0.35">
      <c r="A10" s="12" t="s">
        <v>8</v>
      </c>
      <c r="B10" s="25">
        <f t="shared" si="1"/>
        <v>1067</v>
      </c>
      <c r="C10" s="25">
        <v>756</v>
      </c>
      <c r="D10" s="25">
        <v>311</v>
      </c>
    </row>
    <row r="11" spans="1:4" s="13" customFormat="1" ht="30.75" customHeight="1" x14ac:dyDescent="0.35">
      <c r="A11" s="12" t="s">
        <v>9</v>
      </c>
      <c r="B11" s="25">
        <f t="shared" si="1"/>
        <v>9482</v>
      </c>
      <c r="C11" s="25">
        <v>5114</v>
      </c>
      <c r="D11" s="25">
        <v>4368</v>
      </c>
    </row>
    <row r="12" spans="1:4" ht="30.75" customHeight="1" x14ac:dyDescent="0.35">
      <c r="A12" s="12" t="s">
        <v>10</v>
      </c>
      <c r="B12" s="25">
        <f t="shared" si="1"/>
        <v>63601</v>
      </c>
      <c r="C12" s="25">
        <v>36205</v>
      </c>
      <c r="D12" s="25">
        <v>27396</v>
      </c>
    </row>
    <row r="13" spans="1:4" ht="30.75" customHeight="1" x14ac:dyDescent="0.35">
      <c r="A13" s="12" t="s">
        <v>11</v>
      </c>
      <c r="B13" s="25">
        <f t="shared" si="1"/>
        <v>57896</v>
      </c>
      <c r="C13" s="25">
        <v>30495</v>
      </c>
      <c r="D13" s="25">
        <v>27401</v>
      </c>
    </row>
    <row r="14" spans="1:4" ht="30.75" customHeight="1" x14ac:dyDescent="0.35">
      <c r="A14" s="12" t="s">
        <v>12</v>
      </c>
      <c r="B14" s="25">
        <f t="shared" si="1"/>
        <v>147490</v>
      </c>
      <c r="C14" s="25">
        <v>83511</v>
      </c>
      <c r="D14" s="25">
        <v>63979</v>
      </c>
    </row>
    <row r="15" spans="1:4" ht="30.75" customHeight="1" x14ac:dyDescent="0.35">
      <c r="A15" s="15" t="s">
        <v>13</v>
      </c>
      <c r="B15" s="25">
        <f t="shared" si="1"/>
        <v>24328</v>
      </c>
      <c r="C15" s="25">
        <v>11356</v>
      </c>
      <c r="D15" s="25">
        <v>12972</v>
      </c>
    </row>
    <row r="16" spans="1:4" ht="30" customHeight="1" x14ac:dyDescent="0.35">
      <c r="B16" s="27" t="s">
        <v>14</v>
      </c>
      <c r="C16" s="27"/>
      <c r="D16" s="27"/>
    </row>
    <row r="17" spans="1:4" s="11" customFormat="1" ht="26.25" customHeight="1" x14ac:dyDescent="0.5">
      <c r="A17" s="10" t="s">
        <v>6</v>
      </c>
      <c r="B17" s="16">
        <f>SUM(B19:B26)</f>
        <v>100</v>
      </c>
      <c r="C17" s="16">
        <f>+C6/$C$6*100</f>
        <v>100</v>
      </c>
      <c r="D17" s="16">
        <f>+D6/$D$6*100</f>
        <v>100</v>
      </c>
    </row>
    <row r="18" spans="1:4" s="11" customFormat="1" ht="6" customHeight="1" x14ac:dyDescent="0.5">
      <c r="A18" s="10"/>
      <c r="B18" s="16"/>
      <c r="C18" s="17"/>
      <c r="D18" s="16"/>
    </row>
    <row r="19" spans="1:4" s="13" customFormat="1" ht="27.75" customHeight="1" x14ac:dyDescent="0.5">
      <c r="A19" s="12" t="s">
        <v>17</v>
      </c>
      <c r="B19" s="17">
        <f>(+B8/$B$6*100)</f>
        <v>0.14032620090636921</v>
      </c>
      <c r="C19" s="17">
        <f>(+C8/$C$6*100)</f>
        <v>0.19967575042319341</v>
      </c>
      <c r="D19" s="17">
        <f>(+D8/$D$6*100)</f>
        <v>6.7389887121939065E-2</v>
      </c>
    </row>
    <row r="20" spans="1:4" s="13" customFormat="1" ht="30.75" customHeight="1" x14ac:dyDescent="0.5">
      <c r="A20" s="14" t="s">
        <v>7</v>
      </c>
      <c r="B20" s="17">
        <f t="shared" ref="B20:B26" si="2">(+B9/$B$6*100)</f>
        <v>0</v>
      </c>
      <c r="C20" s="17">
        <f t="shared" ref="C20:C26" si="3">(+C9/$C$6*100)</f>
        <v>0</v>
      </c>
      <c r="D20" s="17">
        <f t="shared" ref="D20:D26" si="4">(+D9/$D$6*100)</f>
        <v>0</v>
      </c>
    </row>
    <row r="21" spans="1:4" s="13" customFormat="1" ht="30.75" customHeight="1" x14ac:dyDescent="0.5">
      <c r="A21" s="12" t="s">
        <v>8</v>
      </c>
      <c r="B21" s="17">
        <f t="shared" si="2"/>
        <v>0.35065118587141914</v>
      </c>
      <c r="C21" s="17">
        <f t="shared" si="3"/>
        <v>0.45061154423860955</v>
      </c>
      <c r="D21" s="17">
        <f t="shared" si="4"/>
        <v>0.22780711842307666</v>
      </c>
    </row>
    <row r="22" spans="1:4" s="13" customFormat="1" ht="30.75" customHeight="1" x14ac:dyDescent="0.5">
      <c r="A22" s="12" t="s">
        <v>9</v>
      </c>
      <c r="B22" s="17">
        <f t="shared" si="2"/>
        <v>3.1160961053728178</v>
      </c>
      <c r="C22" s="17">
        <f t="shared" si="3"/>
        <v>3.0481844407886896</v>
      </c>
      <c r="D22" s="17">
        <f t="shared" si="4"/>
        <v>3.1995546407459767</v>
      </c>
    </row>
    <row r="23" spans="1:4" ht="30.75" customHeight="1" x14ac:dyDescent="0.35">
      <c r="A23" s="12" t="s">
        <v>10</v>
      </c>
      <c r="B23" s="17">
        <f t="shared" si="2"/>
        <v>20.901374013690845</v>
      </c>
      <c r="C23" s="17">
        <f t="shared" si="3"/>
        <v>21.5798822211096</v>
      </c>
      <c r="D23" s="17">
        <f t="shared" si="4"/>
        <v>20.067536386876554</v>
      </c>
    </row>
    <row r="24" spans="1:4" ht="30.75" customHeight="1" x14ac:dyDescent="0.35">
      <c r="A24" s="12" t="s">
        <v>11</v>
      </c>
      <c r="B24" s="17">
        <f t="shared" si="2"/>
        <v>19.026523952400826</v>
      </c>
      <c r="C24" s="17">
        <f>(+C13/$C$6*100)</f>
        <v>18.176453758672483</v>
      </c>
      <c r="D24" s="17">
        <f t="shared" si="4"/>
        <v>20.071198880741875</v>
      </c>
    </row>
    <row r="25" spans="1:4" ht="30.75" customHeight="1" x14ac:dyDescent="0.35">
      <c r="A25" s="12" t="s">
        <v>12</v>
      </c>
      <c r="B25" s="17">
        <f t="shared" si="2"/>
        <v>48.470050050773764</v>
      </c>
      <c r="C25" s="17">
        <f>(+C14/$C$6*100)-0.1</f>
        <v>49.676482368929257</v>
      </c>
      <c r="D25" s="17">
        <f>(+D14/$D$6*100)-0.1</f>
        <v>46.76453900189717</v>
      </c>
    </row>
    <row r="26" spans="1:4" ht="30.75" customHeight="1" x14ac:dyDescent="0.35">
      <c r="A26" s="18" t="s">
        <v>13</v>
      </c>
      <c r="B26" s="19">
        <f t="shared" si="2"/>
        <v>7.994978490983959</v>
      </c>
      <c r="C26" s="19">
        <f t="shared" si="3"/>
        <v>6.7687099158381612</v>
      </c>
      <c r="D26" s="19">
        <f t="shared" si="4"/>
        <v>9.5019740841934084</v>
      </c>
    </row>
    <row r="27" spans="1:4" ht="27" x14ac:dyDescent="0.35">
      <c r="A27" s="3" t="s">
        <v>18</v>
      </c>
      <c r="C27" s="22"/>
    </row>
    <row r="28" spans="1:4" ht="9" customHeight="1" x14ac:dyDescent="0.35">
      <c r="A28" s="20"/>
      <c r="B28" s="21"/>
      <c r="C28" s="21"/>
      <c r="D28" s="21"/>
    </row>
    <row r="29" spans="1:4" s="1" customFormat="1" ht="30.75" customHeight="1" x14ac:dyDescent="0.5">
      <c r="A29" s="6" t="s">
        <v>15</v>
      </c>
    </row>
    <row r="30" spans="1:4" s="1" customFormat="1" ht="27" customHeight="1" x14ac:dyDescent="0.5">
      <c r="A30" s="6" t="s">
        <v>20</v>
      </c>
    </row>
    <row r="66" spans="1:1" ht="30.75" customHeight="1" x14ac:dyDescent="0.35">
      <c r="A66" s="3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2018-12-21T09:24:44Z</dcterms:created>
  <dcterms:modified xsi:type="dcterms:W3CDTF">2019-11-22T07:42:27Z</dcterms:modified>
</cp:coreProperties>
</file>