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E1EE8E76-A4CB-490F-B3B0-C431BA948686}" xr6:coauthVersionLast="45" xr6:coauthVersionMax="45" xr10:uidLastSave="{00000000-0000-0000-0000-000000000000}"/>
  <bookViews>
    <workbookView xWindow="1530" yWindow="735" windowWidth="10095" windowHeight="1275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s="1"/>
  <c r="B34" i="1" l="1"/>
  <c r="D35" i="1"/>
  <c r="D34" i="1"/>
  <c r="C35" i="1"/>
  <c r="C34" i="1"/>
  <c r="B5" i="1"/>
  <c r="D5" i="1"/>
  <c r="C5" i="1"/>
  <c r="D21" i="1" l="1"/>
  <c r="D20" i="1"/>
  <c r="B18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</calcChain>
</file>

<file path=xl/sharedStrings.xml><?xml version="1.0" encoding="utf-8"?>
<sst xmlns="http://schemas.openxmlformats.org/spreadsheetml/2006/main" count="36" uniqueCount="25">
  <si>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</si>
  <si>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</si>
  <si>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</si>
  <si>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</si>
  <si>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</si>
  <si>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</si>
  <si>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</si>
  <si>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</si>
  <si>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</si>
  <si>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</si>
  <si>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</si>
  <si>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</si>
  <si>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</si>
  <si>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</si>
  <si>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</si>
  <si>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</si>
  <si>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</si>
  <si>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</si>
  <si>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</si>
  <si>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</si>
  <si>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</si>
  <si>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</si>
  <si>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</si>
  <si>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</si>
  <si>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 xml:space="preserve">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</si>
</sst>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90" zoomScaleNormal="90" workbookViewId="0">
      <selection activeCell="J20" sqref="J20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6" width="9" style="1"/>
    <col min="20" max="16384" width="9" style="1"/>
  </cols>
  <sheetData>
    <row r="1" spans="1:4" ht="24" customHeight="1" x14ac:dyDescent="0.55000000000000004">
      <c r="A1" s="9" t="s">
        <v>16</v>
      </c>
      <c r="B1" s="24"/>
      <c r="C1" s="24"/>
      <c r="D1" s="24"/>
    </row>
    <row r="2" spans="1:4" ht="24" customHeight="1" x14ac:dyDescent="0.55000000000000004">
      <c r="A2" s="21">
        <v>2562</v>
      </c>
      <c r="B2" s="25"/>
      <c r="C2" s="25"/>
      <c r="D2" s="25"/>
    </row>
    <row r="3" spans="1:4" ht="24" customHeight="1" x14ac:dyDescent="0.55000000000000004">
      <c r="A3" s="2" t="s">
        <v>17</v>
      </c>
      <c r="B3" s="15" t="s">
        <v>1</v>
      </c>
      <c r="C3" s="15" t="s">
        <v>2</v>
      </c>
      <c r="D3" s="15" t="s">
        <v>3</v>
      </c>
    </row>
    <row r="4" spans="1:4" ht="24" customHeight="1" x14ac:dyDescent="0.55000000000000004">
      <c r="A4" s="10"/>
      <c r="B4" s="27" t="s">
        <v>4</v>
      </c>
      <c r="C4" s="27"/>
      <c r="D4" s="27"/>
    </row>
    <row r="5" spans="1:4" ht="24" customHeight="1" x14ac:dyDescent="0.55000000000000004">
      <c r="A5" s="12" t="s">
        <v>0</v>
      </c>
      <c r="B5" s="16">
        <f>SUM(B6,B11)</f>
        <v>368905.00249999994</v>
      </c>
      <c r="C5" s="16">
        <f>SUM(C6,C11)</f>
        <v>175926.2475</v>
      </c>
      <c r="D5" s="16">
        <f>SUM(D6,D11)</f>
        <v>192978.7475</v>
      </c>
    </row>
    <row r="6" spans="1:4" ht="24" customHeight="1" x14ac:dyDescent="0.55000000000000004">
      <c r="A6" s="11" t="s">
        <v>7</v>
      </c>
      <c r="B6" s="16">
        <f>SUM(B7,B10)</f>
        <v>229172.07749999998</v>
      </c>
      <c r="C6" s="16">
        <f>SUM(C7,C10)</f>
        <v>130831.12</v>
      </c>
      <c r="D6" s="16">
        <f>SUM(D7,D10)</f>
        <v>98340.952499999985</v>
      </c>
    </row>
    <row r="7" spans="1:4" ht="24" customHeight="1" x14ac:dyDescent="0.55000000000000004">
      <c r="A7" s="6" t="s">
        <v>8</v>
      </c>
      <c r="B7" s="26">
        <v>225931.03999999998</v>
      </c>
      <c r="C7" s="26">
        <v>128513.42499999999</v>
      </c>
      <c r="D7" s="26">
        <v>97417.612499999988</v>
      </c>
    </row>
    <row r="8" spans="1:4" ht="24" customHeight="1" x14ac:dyDescent="0.55000000000000004">
      <c r="A8" s="3" t="s">
        <v>14</v>
      </c>
      <c r="B8" s="26">
        <v>223118.80249999999</v>
      </c>
      <c r="C8" s="26">
        <v>127101.715</v>
      </c>
      <c r="D8" s="26">
        <v>96017.087500000009</v>
      </c>
    </row>
    <row r="9" spans="1:4" ht="24" customHeight="1" x14ac:dyDescent="0.55000000000000004">
      <c r="A9" s="3" t="s">
        <v>13</v>
      </c>
      <c r="B9" s="26">
        <v>2812.2374999999997</v>
      </c>
      <c r="C9" s="26">
        <v>1411.71</v>
      </c>
      <c r="D9" s="26">
        <v>1400.5300000000002</v>
      </c>
    </row>
    <row r="10" spans="1:4" ht="24" customHeight="1" x14ac:dyDescent="0.55000000000000004">
      <c r="A10" s="3" t="s">
        <v>15</v>
      </c>
      <c r="B10" s="26">
        <v>3241.0375000000004</v>
      </c>
      <c r="C10" s="26">
        <v>2317.6950000000002</v>
      </c>
      <c r="D10" s="26">
        <v>923.33999999999992</v>
      </c>
    </row>
    <row r="11" spans="1:4" ht="24" customHeight="1" x14ac:dyDescent="0.55000000000000004">
      <c r="A11" s="4" t="s">
        <v>5</v>
      </c>
      <c r="B11" s="16">
        <f>SUM(B12:B14)</f>
        <v>139732.92499999999</v>
      </c>
      <c r="C11" s="16">
        <f>SUM(C12:C14)</f>
        <v>45095.127500000002</v>
      </c>
      <c r="D11" s="16">
        <f>SUM(D12:D14)</f>
        <v>94637.794999999998</v>
      </c>
    </row>
    <row r="12" spans="1:4" ht="24" customHeight="1" x14ac:dyDescent="0.55000000000000004">
      <c r="A12" s="3" t="s">
        <v>11</v>
      </c>
      <c r="B12" s="26">
        <v>54197.85</v>
      </c>
      <c r="C12" s="26">
        <v>4119.3975</v>
      </c>
      <c r="D12" s="26">
        <v>50078.452499999999</v>
      </c>
    </row>
    <row r="13" spans="1:4" ht="24" customHeight="1" x14ac:dyDescent="0.55000000000000004">
      <c r="A13" s="7" t="s">
        <v>12</v>
      </c>
      <c r="B13" s="26">
        <v>24944.612499999999</v>
      </c>
      <c r="C13" s="26">
        <v>12159.087500000001</v>
      </c>
      <c r="D13" s="26">
        <v>12785.525</v>
      </c>
    </row>
    <row r="14" spans="1:4" ht="24" customHeight="1" x14ac:dyDescent="0.55000000000000004">
      <c r="A14" s="7" t="s">
        <v>24</v>
      </c>
      <c r="B14" s="26">
        <v>60590.462499999994</v>
      </c>
      <c r="C14" s="26">
        <v>28816.642499999998</v>
      </c>
      <c r="D14" s="26">
        <v>31773.817499999997</v>
      </c>
    </row>
    <row r="15" spans="1:4" s="8" customFormat="1" ht="24" customHeight="1" x14ac:dyDescent="0.55000000000000004">
      <c r="A15" s="7"/>
      <c r="B15" s="28" t="s">
        <v>6</v>
      </c>
      <c r="C15" s="28"/>
      <c r="D15" s="28"/>
    </row>
    <row r="16" spans="1:4" ht="24" customHeight="1" x14ac:dyDescent="0.55000000000000004">
      <c r="A16" s="12" t="s">
        <v>0</v>
      </c>
      <c r="B16" s="17">
        <v>100</v>
      </c>
      <c r="C16" s="17">
        <f>SUM(C17,C22)</f>
        <v>100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61.743691050245381</v>
      </c>
      <c r="C17" s="17">
        <f>SUM(C18,C21)</f>
        <v>74.367027012271151</v>
      </c>
      <c r="D17" s="17">
        <f>SUM(D18,D21)</f>
        <v>50.959472881851916</v>
      </c>
    </row>
    <row r="18" spans="1:4" ht="24" customHeight="1" x14ac:dyDescent="0.55000000000000004">
      <c r="A18" s="6" t="s">
        <v>8</v>
      </c>
      <c r="B18" s="18">
        <f>(B7*100)/$B$5</f>
        <v>61.243691050245381</v>
      </c>
      <c r="C18" s="18">
        <f>(C7*100)/$C$5</f>
        <v>73.049602788805004</v>
      </c>
      <c r="D18" s="18">
        <f>(D7*100)/$D$5</f>
        <v>50.481005686908595</v>
      </c>
    </row>
    <row r="19" spans="1:4" ht="24" customHeight="1" x14ac:dyDescent="0.55000000000000004">
      <c r="A19" s="3" t="s">
        <v>9</v>
      </c>
      <c r="B19" s="18">
        <f>(B8*100)/$B$5</f>
        <v>60.481370810361952</v>
      </c>
      <c r="C19" s="18">
        <f>(C8*100)/$C$5</f>
        <v>72.247158571378037</v>
      </c>
      <c r="D19" s="18">
        <f>(D8*100)/$D$5</f>
        <v>49.755265149080728</v>
      </c>
    </row>
    <row r="20" spans="1:4" ht="24" customHeight="1" x14ac:dyDescent="0.55000000000000004">
      <c r="A20" s="3" t="s">
        <v>10</v>
      </c>
      <c r="B20" s="18">
        <f>(B9*100)/$B$5</f>
        <v>0.76232023988343733</v>
      </c>
      <c r="C20" s="18">
        <f>(C9*100)/$C$5</f>
        <v>0.8024442174269647</v>
      </c>
      <c r="D20" s="18">
        <f>(D9*100)/$D$5</f>
        <v>0.72574312878675939</v>
      </c>
    </row>
    <row r="21" spans="1:4" ht="24" customHeight="1" x14ac:dyDescent="0.55000000000000004">
      <c r="A21" s="3" t="s">
        <v>15</v>
      </c>
      <c r="B21" s="18">
        <v>0.5</v>
      </c>
      <c r="C21" s="18">
        <f>(C10*100)/$C$5</f>
        <v>1.3174242234661433</v>
      </c>
      <c r="D21" s="18">
        <f>(D10*100)/$D$5</f>
        <v>0.47846719494331874</v>
      </c>
    </row>
    <row r="22" spans="1:4" ht="24" customHeight="1" x14ac:dyDescent="0.55000000000000004">
      <c r="A22" s="4" t="s">
        <v>5</v>
      </c>
      <c r="B22" s="17">
        <f>(B11*100)/$B$5</f>
        <v>37.877752823370834</v>
      </c>
      <c r="C22" s="17">
        <f>(C11*100)/$C$5</f>
        <v>25.632972987728849</v>
      </c>
      <c r="D22" s="17">
        <f>(D11*100)/$D$5</f>
        <v>49.040527118148077</v>
      </c>
    </row>
    <row r="23" spans="1:4" ht="24" customHeight="1" x14ac:dyDescent="0.55000000000000004">
      <c r="A23" s="3" t="s">
        <v>11</v>
      </c>
      <c r="B23" s="19">
        <f>(B12*100)/$B$5</f>
        <v>14.691546504577424</v>
      </c>
      <c r="C23" s="19">
        <f>(C12*100)/$C$5</f>
        <v>2.3415479830546606</v>
      </c>
      <c r="D23" s="19">
        <f>(D12*100)/$D$5</f>
        <v>25.950242266962583</v>
      </c>
    </row>
    <row r="24" spans="1:4" ht="24" customHeight="1" x14ac:dyDescent="0.55000000000000004">
      <c r="A24" s="7" t="s">
        <v>12</v>
      </c>
      <c r="B24" s="19">
        <f>(B13*100)/$B$5</f>
        <v>6.7617983846667959</v>
      </c>
      <c r="C24" s="19">
        <f>(C13*100)/$C$5</f>
        <v>6.9114686823522469</v>
      </c>
      <c r="D24" s="19">
        <f>(D13*100)/$D$5</f>
        <v>6.6253539136479267</v>
      </c>
    </row>
    <row r="25" spans="1:4" ht="24" customHeight="1" x14ac:dyDescent="0.55000000000000004">
      <c r="A25" s="5" t="s">
        <v>24</v>
      </c>
      <c r="B25" s="20">
        <f>(B14*100)/$B$5</f>
        <v>16.42440793412662</v>
      </c>
      <c r="C25" s="20">
        <f>(C14*100)/$C$5</f>
        <v>16.379956322321945</v>
      </c>
      <c r="D25" s="20">
        <f>(D14*100)/$D$5</f>
        <v>16.464930937537563</v>
      </c>
    </row>
    <row r="26" spans="1:4" ht="24" customHeight="1" x14ac:dyDescent="0.55000000000000004">
      <c r="A26" s="14" t="s">
        <v>23</v>
      </c>
    </row>
    <row r="27" spans="1:4" ht="24" customHeight="1" x14ac:dyDescent="0.55000000000000004">
      <c r="A27" s="13"/>
    </row>
    <row r="33" spans="1:4" ht="24" customHeight="1" x14ac:dyDescent="0.55000000000000004">
      <c r="A33" s="22" t="s">
        <v>21</v>
      </c>
      <c r="B33" s="6" t="s">
        <v>22</v>
      </c>
    </row>
    <row r="34" spans="1:4" ht="24" customHeight="1" x14ac:dyDescent="0.55000000000000004">
      <c r="B34" s="6">
        <f>SUM(B9*100)/B6</f>
        <v>1.2271292081820047</v>
      </c>
      <c r="C34" s="6">
        <f>SUM(C9*100)/C6</f>
        <v>1.0790322669407708</v>
      </c>
      <c r="D34" s="6">
        <f>SUM(D9*100)/D6</f>
        <v>1.4241574485461694</v>
      </c>
    </row>
    <row r="35" spans="1:4" ht="24" customHeight="1" x14ac:dyDescent="0.55000000000000004">
      <c r="B35" s="6">
        <f>SUM(B9/B6)*100</f>
        <v>1.2271292081820044</v>
      </c>
      <c r="C35" s="6">
        <f>SUM(C9/C6)*100</f>
        <v>1.0790322669407708</v>
      </c>
      <c r="D35" s="6">
        <f>SUM(D9/D6)*100</f>
        <v>1.4241574485461694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activeCell="H13" sqref="H13"/>
    </sheetView>
  </sheetViews>
  <sheetFormatPr defaultRowHeight="24" x14ac:dyDescent="0.55000000000000004"/>
  <cols>
    <col min="1" max="1" width="9" style="1"/>
    <col min="2" max="4" width="9" style="23"/>
    <col min="5" max="13" width="9" style="1"/>
  </cols>
  <sheetData>
    <row r="1" spans="1:13" x14ac:dyDescent="0.55000000000000004">
      <c r="A1" s="1" t="s">
        <v>18</v>
      </c>
      <c r="B1" s="23">
        <v>368905</v>
      </c>
      <c r="C1" s="23">
        <v>229172.07750000001</v>
      </c>
      <c r="D1" s="23">
        <v>225931.03999999998</v>
      </c>
      <c r="E1" s="1">
        <v>223118.80249999999</v>
      </c>
      <c r="F1" s="1">
        <v>2812.2374999999997</v>
      </c>
      <c r="G1" s="1">
        <v>3241.0375000000004</v>
      </c>
      <c r="H1" s="1">
        <v>0</v>
      </c>
      <c r="I1" s="1">
        <v>139732.92250000002</v>
      </c>
      <c r="J1" s="1">
        <v>54197.85</v>
      </c>
      <c r="K1" s="1">
        <v>24944.612499999999</v>
      </c>
      <c r="L1" s="1">
        <v>60590.462499999994</v>
      </c>
    </row>
    <row r="2" spans="1:13" x14ac:dyDescent="0.55000000000000004">
      <c r="A2" s="1" t="s">
        <v>19</v>
      </c>
      <c r="B2" s="23">
        <v>175926.25</v>
      </c>
      <c r="C2" s="23">
        <v>130831.1225</v>
      </c>
      <c r="D2" s="23">
        <v>128513.42499999999</v>
      </c>
      <c r="E2" s="1">
        <v>127101.715</v>
      </c>
      <c r="F2" s="1">
        <v>1411.71</v>
      </c>
      <c r="G2" s="1">
        <v>2317.6950000000002</v>
      </c>
      <c r="H2" s="1">
        <v>0</v>
      </c>
      <c r="I2" s="1">
        <v>45095.127500000002</v>
      </c>
      <c r="J2" s="1">
        <v>4119.3975</v>
      </c>
      <c r="K2" s="1">
        <v>12159.087500000001</v>
      </c>
      <c r="L2" s="1">
        <v>28816.642499999998</v>
      </c>
    </row>
    <row r="3" spans="1:13" x14ac:dyDescent="0.55000000000000004">
      <c r="A3" s="1" t="s">
        <v>20</v>
      </c>
      <c r="B3" s="23">
        <v>192978.75</v>
      </c>
      <c r="C3" s="23">
        <v>98340.955000000002</v>
      </c>
      <c r="D3" s="23">
        <v>97417.612499999988</v>
      </c>
      <c r="E3" s="1">
        <v>96017.087500000009</v>
      </c>
      <c r="F3" s="1">
        <v>1400.5300000000002</v>
      </c>
      <c r="G3" s="1">
        <v>923.33999999999992</v>
      </c>
      <c r="H3" s="1">
        <v>0</v>
      </c>
      <c r="I3" s="1">
        <v>94637.797500000001</v>
      </c>
      <c r="J3" s="1">
        <v>50078.452499999999</v>
      </c>
      <c r="K3" s="1">
        <v>12785.525</v>
      </c>
      <c r="L3" s="1">
        <v>31773.817499999997</v>
      </c>
    </row>
    <row r="4" spans="1:13" x14ac:dyDescent="0.55000000000000004">
      <c r="B4" s="1" t="s">
        <v>18</v>
      </c>
      <c r="C4" s="1" t="s">
        <v>19</v>
      </c>
      <c r="D4" s="1" t="s">
        <v>20</v>
      </c>
    </row>
    <row r="5" spans="1:13" x14ac:dyDescent="0.55000000000000004">
      <c r="B5" s="23">
        <v>368905</v>
      </c>
      <c r="C5" s="23">
        <v>175926.25</v>
      </c>
      <c r="D5" s="23">
        <v>192978.75</v>
      </c>
    </row>
    <row r="6" spans="1:13" x14ac:dyDescent="0.55000000000000004">
      <c r="B6" s="23">
        <v>229172.07750000001</v>
      </c>
      <c r="C6" s="23">
        <v>130831.1225</v>
      </c>
      <c r="D6" s="23">
        <v>98340.955000000002</v>
      </c>
    </row>
    <row r="7" spans="1:13" x14ac:dyDescent="0.55000000000000004">
      <c r="B7" s="23">
        <v>225931.03999999998</v>
      </c>
      <c r="C7" s="23">
        <v>128513.42499999999</v>
      </c>
      <c r="D7" s="23">
        <v>97417.612499999988</v>
      </c>
    </row>
    <row r="8" spans="1:13" x14ac:dyDescent="0.55000000000000004">
      <c r="B8" s="1">
        <v>223118.80249999999</v>
      </c>
      <c r="C8" s="1">
        <v>127101.715</v>
      </c>
      <c r="D8" s="1">
        <v>96017.087500000009</v>
      </c>
    </row>
    <row r="9" spans="1:13" x14ac:dyDescent="0.55000000000000004">
      <c r="B9" s="1">
        <v>2812.2374999999997</v>
      </c>
      <c r="C9" s="1">
        <v>1411.71</v>
      </c>
      <c r="D9" s="1">
        <v>1400.5300000000002</v>
      </c>
    </row>
    <row r="10" spans="1:13" x14ac:dyDescent="0.55000000000000004">
      <c r="B10" s="1">
        <v>3241.0375000000004</v>
      </c>
      <c r="C10" s="1">
        <v>2317.6950000000002</v>
      </c>
      <c r="D10" s="1">
        <v>923.33999999999992</v>
      </c>
    </row>
    <row r="11" spans="1:13" x14ac:dyDescent="0.55000000000000004">
      <c r="B11" s="1">
        <v>0</v>
      </c>
      <c r="C11" s="1">
        <v>0</v>
      </c>
      <c r="D11" s="1">
        <v>0</v>
      </c>
    </row>
    <row r="12" spans="1:13" x14ac:dyDescent="0.55000000000000004">
      <c r="B12" s="1">
        <v>139732.92250000002</v>
      </c>
      <c r="C12" s="1">
        <v>45095.127500000002</v>
      </c>
      <c r="D12" s="1">
        <v>94637.797500000001</v>
      </c>
    </row>
    <row r="13" spans="1:13" x14ac:dyDescent="0.55000000000000004">
      <c r="B13" s="1">
        <v>54197.85</v>
      </c>
      <c r="C13" s="1">
        <v>4119.3975</v>
      </c>
      <c r="D13" s="1">
        <v>50078.452499999999</v>
      </c>
    </row>
    <row r="14" spans="1:13" x14ac:dyDescent="0.55000000000000004">
      <c r="B14" s="1">
        <v>24944.612499999999</v>
      </c>
      <c r="C14" s="1">
        <v>12159.087500000001</v>
      </c>
      <c r="D14" s="1">
        <v>12785.525</v>
      </c>
    </row>
    <row r="15" spans="1:13" x14ac:dyDescent="0.55000000000000004">
      <c r="A15" s="8"/>
      <c r="B15" s="1">
        <v>60590.462499999994</v>
      </c>
      <c r="C15" s="1">
        <v>28816.642499999998</v>
      </c>
      <c r="D15" s="1">
        <v>31773.817499999997</v>
      </c>
      <c r="E15" s="8"/>
      <c r="F15" s="8"/>
      <c r="G15" s="8"/>
      <c r="H15" s="8"/>
      <c r="I15" s="8"/>
      <c r="J15" s="8"/>
      <c r="K15" s="8"/>
      <c r="L15" s="8"/>
      <c r="M15" s="8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2020-01-07T03:34:56Z</dcterms:modified>
</cp:coreProperties>
</file>