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แรงงานนอกระบบ 2562\ภาคตะวันออกเฉียงเหนือ 2562\"/>
    </mc:Choice>
  </mc:AlternateContent>
  <xr:revisionPtr revIDLastSave="0" documentId="13_ncr:1_{DC7260F4-C7F2-409F-8D21-05D446C426FF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 6" sheetId="3" r:id="rId1"/>
    <sheet name="Sheet4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7" i="3" l="1"/>
  <c r="L17" i="3"/>
  <c r="K18" i="3"/>
  <c r="L18" i="3"/>
  <c r="K19" i="3"/>
  <c r="L19" i="3"/>
  <c r="K20" i="3"/>
  <c r="L20" i="3"/>
  <c r="K21" i="3"/>
  <c r="L21" i="3"/>
  <c r="J17" i="3"/>
  <c r="J18" i="3"/>
  <c r="J19" i="3"/>
  <c r="J20" i="3"/>
  <c r="J21" i="3"/>
  <c r="H18" i="3"/>
  <c r="H19" i="3"/>
  <c r="H20" i="3"/>
  <c r="G17" i="3"/>
  <c r="G18" i="3"/>
  <c r="G19" i="3"/>
  <c r="G20" i="3"/>
  <c r="D17" i="3"/>
  <c r="D18" i="3"/>
  <c r="D19" i="3"/>
  <c r="D20" i="3"/>
  <c r="D21" i="3"/>
  <c r="B17" i="3"/>
  <c r="B18" i="3"/>
  <c r="B19" i="3"/>
  <c r="B20" i="3"/>
  <c r="B21" i="3"/>
  <c r="F16" i="3" l="1"/>
  <c r="G16" i="3"/>
  <c r="F17" i="3"/>
  <c r="D16" i="3"/>
  <c r="I21" i="3" l="1"/>
  <c r="E21" i="3"/>
  <c r="C21" i="3"/>
  <c r="I20" i="3"/>
  <c r="F20" i="3"/>
  <c r="E20" i="3"/>
  <c r="C20" i="3"/>
  <c r="I19" i="3"/>
  <c r="F19" i="3"/>
  <c r="E19" i="3"/>
  <c r="C19" i="3"/>
  <c r="I18" i="3"/>
  <c r="F18" i="3"/>
  <c r="E18" i="3"/>
  <c r="I17" i="3"/>
  <c r="H17" i="3"/>
  <c r="E17" i="3"/>
  <c r="C17" i="3"/>
  <c r="L16" i="3"/>
  <c r="K16" i="3"/>
  <c r="J16" i="3"/>
  <c r="I16" i="3"/>
  <c r="E16" i="3"/>
  <c r="C16" i="3"/>
  <c r="B16" i="3"/>
  <c r="H15" i="3" l="1"/>
  <c r="F15" i="3"/>
  <c r="J15" i="3"/>
  <c r="L15" i="3"/>
  <c r="D15" i="3"/>
  <c r="B15" i="3"/>
</calcChain>
</file>

<file path=xl/sharedStrings.xml><?xml version="1.0" encoding="utf-8"?>
<sst xmlns="http://schemas.openxmlformats.org/spreadsheetml/2006/main" count="40" uniqueCount="21">
  <si>
    <t>ยอดรวม</t>
  </si>
  <si>
    <t>รวม</t>
  </si>
  <si>
    <t>ชาย</t>
  </si>
  <si>
    <t>หญิง</t>
  </si>
  <si>
    <t>แรงงานในระบบ</t>
  </si>
  <si>
    <t>แรงงานนอกระบบ</t>
  </si>
  <si>
    <t xml:space="preserve">ชาย  </t>
  </si>
  <si>
    <t xml:space="preserve">หญิง  </t>
  </si>
  <si>
    <t>ร้อยละ</t>
  </si>
  <si>
    <t>-</t>
  </si>
  <si>
    <t>นายจ้าง</t>
  </si>
  <si>
    <t>ลูกจ้างรัฐบาล</t>
  </si>
  <si>
    <t>ลูกจ้างเอกชน</t>
  </si>
  <si>
    <t>การรวมกลุ่ม</t>
  </si>
  <si>
    <t>สถานภาพการทำงาน</t>
  </si>
  <si>
    <t>จำนวน (คน)</t>
  </si>
  <si>
    <t xml:space="preserve">ตารางที่ 6 จำนวนและร้อยละผู้มีงานทำที่อยู่ในแรงงานในระบบและนอกระบบ จำแนกตามสถานภาพการทำงาน </t>
  </si>
  <si>
    <t>ประกอบธุรกิจส่วนตัว</t>
  </si>
  <si>
    <t>ช่วยธุรกิจครัวเรือน</t>
  </si>
  <si>
    <t xml:space="preserve">             และเพศ พ.ศ.  2562</t>
  </si>
  <si>
    <t>ที่มา: การสำรวจแรงงานนอกระบบ พ.ศ. 2562 สำนักงานสถิติจังหวัดหนองบัวลำภู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</si>
</sst>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0.0"/>
  </numFmts>
  <fonts count="9" x14ac:knownFonts="1">
    <font>
      <sz val="16"/>
      <name val="CordiaUPC"/>
      <charset val="222"/>
    </font>
    <font>
      <sz val="16"/>
      <name val="CordiaUPC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Fill="1" applyAlignment="1"/>
    <xf numFmtId="0" fontId="4" fillId="0" borderId="0" xfId="0" applyFont="1" applyFill="1" applyAlignment="1"/>
    <xf numFmtId="0" fontId="5" fillId="0" borderId="0" xfId="0" applyFont="1"/>
    <xf numFmtId="0" fontId="4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right"/>
    </xf>
    <xf numFmtId="188" fontId="8" fillId="0" borderId="0" xfId="0" applyNumberFormat="1" applyFont="1" applyBorder="1"/>
    <xf numFmtId="188" fontId="8" fillId="0" borderId="0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88" fontId="8" fillId="0" borderId="2" xfId="0" applyNumberFormat="1" applyFont="1" applyBorder="1" applyAlignment="1">
      <alignment horizontal="right"/>
    </xf>
    <xf numFmtId="188" fontId="8" fillId="0" borderId="2" xfId="0" applyNumberFormat="1" applyFont="1" applyBorder="1"/>
    <xf numFmtId="3" fontId="8" fillId="0" borderId="0" xfId="1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 vertical="center"/>
    </xf>
    <xf numFmtId="188" fontId="6" fillId="0" borderId="0" xfId="0" applyNumberFormat="1" applyFont="1" applyBorder="1" applyAlignment="1">
      <alignment vertical="center"/>
    </xf>
    <xf numFmtId="0" fontId="8" fillId="0" borderId="0" xfId="0" applyFont="1" applyBorder="1" applyAlignment="1"/>
    <xf numFmtId="3" fontId="6" fillId="0" borderId="0" xfId="1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zoomScale="80" zoomScaleNormal="80" workbookViewId="0">
      <selection activeCell="G31" sqref="G31"/>
    </sheetView>
  </sheetViews>
  <sheetFormatPr defaultRowHeight="24" x14ac:dyDescent="0.55000000000000004"/>
  <cols>
    <col min="1" max="1" width="24.625" customWidth="1"/>
    <col min="2" max="4" width="7.75" customWidth="1"/>
    <col min="5" max="5" width="0.5" customWidth="1"/>
    <col min="6" max="8" width="7.75" customWidth="1"/>
    <col min="9" max="9" width="0.5" customWidth="1"/>
    <col min="10" max="12" width="7.75" customWidth="1"/>
  </cols>
  <sheetData>
    <row r="1" spans="1:12" x14ac:dyDescent="0.55000000000000004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55000000000000004">
      <c r="A2" s="1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55000000000000004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55000000000000004">
      <c r="A4" s="24" t="s">
        <v>14</v>
      </c>
      <c r="B4" s="26" t="s">
        <v>1</v>
      </c>
      <c r="C4" s="26"/>
      <c r="D4" s="26"/>
      <c r="E4" s="20"/>
      <c r="F4" s="26" t="s">
        <v>4</v>
      </c>
      <c r="G4" s="26"/>
      <c r="H4" s="26"/>
      <c r="I4" s="20"/>
      <c r="J4" s="26" t="s">
        <v>5</v>
      </c>
      <c r="K4" s="26"/>
      <c r="L4" s="26"/>
    </row>
    <row r="5" spans="1:12" x14ac:dyDescent="0.55000000000000004">
      <c r="A5" s="25"/>
      <c r="B5" s="22" t="s">
        <v>1</v>
      </c>
      <c r="C5" s="22" t="s">
        <v>2</v>
      </c>
      <c r="D5" s="22" t="s">
        <v>3</v>
      </c>
      <c r="E5" s="21"/>
      <c r="F5" s="22" t="s">
        <v>1</v>
      </c>
      <c r="G5" s="22" t="s">
        <v>6</v>
      </c>
      <c r="H5" s="22" t="s">
        <v>7</v>
      </c>
      <c r="I5" s="21"/>
      <c r="J5" s="21" t="s">
        <v>1</v>
      </c>
      <c r="K5" s="22" t="s">
        <v>6</v>
      </c>
      <c r="L5" s="22" t="s">
        <v>7</v>
      </c>
    </row>
    <row r="6" spans="1:12" x14ac:dyDescent="0.55000000000000004">
      <c r="A6" s="5"/>
      <c r="B6" s="27" t="s">
        <v>15</v>
      </c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 x14ac:dyDescent="0.55000000000000004">
      <c r="A7" s="19" t="s">
        <v>0</v>
      </c>
      <c r="B7" s="16">
        <v>216338.77849999975</v>
      </c>
      <c r="C7" s="16">
        <v>125076.19199999994</v>
      </c>
      <c r="D7" s="16">
        <v>91262.586499999932</v>
      </c>
      <c r="E7" s="17"/>
      <c r="F7" s="16">
        <v>50138.588200000057</v>
      </c>
      <c r="G7" s="16">
        <v>23560.422099999996</v>
      </c>
      <c r="H7" s="16">
        <v>26578.166099999988</v>
      </c>
      <c r="I7" s="17"/>
      <c r="J7" s="16">
        <v>166200.19029999967</v>
      </c>
      <c r="K7" s="16">
        <v>101515.76989999997</v>
      </c>
      <c r="L7" s="16">
        <v>64684.420399999959</v>
      </c>
    </row>
    <row r="8" spans="1:12" x14ac:dyDescent="0.55000000000000004">
      <c r="A8" s="18" t="s">
        <v>10</v>
      </c>
      <c r="B8" s="12">
        <v>1207.2520999999999</v>
      </c>
      <c r="C8" s="12">
        <v>1082.1765</v>
      </c>
      <c r="D8" s="12">
        <v>125.07559999999999</v>
      </c>
      <c r="E8" s="13"/>
      <c r="F8" s="12">
        <v>198.4522</v>
      </c>
      <c r="G8" s="12">
        <v>198.4522</v>
      </c>
      <c r="H8" s="12" t="s">
        <v>9</v>
      </c>
      <c r="I8" s="13"/>
      <c r="J8" s="12">
        <v>1008.7999000000001</v>
      </c>
      <c r="K8" s="12">
        <v>883.72430000000008</v>
      </c>
      <c r="L8" s="12">
        <v>125.07559999999999</v>
      </c>
    </row>
    <row r="9" spans="1:12" x14ac:dyDescent="0.55000000000000004">
      <c r="A9" s="18" t="s">
        <v>17</v>
      </c>
      <c r="B9" s="12">
        <v>99953.600299999904</v>
      </c>
      <c r="C9" s="12">
        <v>71164.709300000031</v>
      </c>
      <c r="D9" s="12">
        <v>28788.890999999992</v>
      </c>
      <c r="E9" s="6"/>
      <c r="F9" s="12">
        <v>2049.7356</v>
      </c>
      <c r="G9" s="12">
        <v>570.94970000000001</v>
      </c>
      <c r="H9" s="12">
        <v>1478.7859000000001</v>
      </c>
      <c r="I9" s="6"/>
      <c r="J9" s="12">
        <v>97903.864699999933</v>
      </c>
      <c r="K9" s="12">
        <v>70593.759600000034</v>
      </c>
      <c r="L9" s="12">
        <v>27310.105099999993</v>
      </c>
    </row>
    <row r="10" spans="1:12" x14ac:dyDescent="0.55000000000000004">
      <c r="A10" s="18" t="s">
        <v>18</v>
      </c>
      <c r="B10" s="12">
        <v>56785.466</v>
      </c>
      <c r="C10" s="12">
        <v>22218.882199999996</v>
      </c>
      <c r="D10" s="12">
        <v>34566.583799999971</v>
      </c>
      <c r="E10" s="13"/>
      <c r="F10" s="12">
        <v>834.7949000000001</v>
      </c>
      <c r="G10" s="12">
        <v>291.38810000000001</v>
      </c>
      <c r="H10" s="12">
        <v>543.40679999999998</v>
      </c>
      <c r="I10" s="13"/>
      <c r="J10" s="12">
        <v>55950.6711</v>
      </c>
      <c r="K10" s="12">
        <v>21927.494099999993</v>
      </c>
      <c r="L10" s="12">
        <v>34023.176999999974</v>
      </c>
    </row>
    <row r="11" spans="1:12" x14ac:dyDescent="0.55000000000000004">
      <c r="A11" s="18" t="s">
        <v>11</v>
      </c>
      <c r="B11" s="12">
        <v>23808.0825</v>
      </c>
      <c r="C11" s="12">
        <v>10843.806399999998</v>
      </c>
      <c r="D11" s="12">
        <v>12964.276100000001</v>
      </c>
      <c r="E11" s="13"/>
      <c r="F11" s="12">
        <v>23542.226999999999</v>
      </c>
      <c r="G11" s="12">
        <v>10738.984699999999</v>
      </c>
      <c r="H11" s="12">
        <v>12803.242300000002</v>
      </c>
      <c r="I11" s="13"/>
      <c r="J11" s="12">
        <v>265.85550000000001</v>
      </c>
      <c r="K11" s="12">
        <v>104.82170000000001</v>
      </c>
      <c r="L11" s="12">
        <v>161.03379999999999</v>
      </c>
    </row>
    <row r="12" spans="1:12" x14ac:dyDescent="0.55000000000000004">
      <c r="A12" s="18" t="s">
        <v>12</v>
      </c>
      <c r="B12" s="12">
        <v>33385.56069999998</v>
      </c>
      <c r="C12" s="12">
        <v>18799.923099999993</v>
      </c>
      <c r="D12" s="12">
        <v>14585.637600000002</v>
      </c>
      <c r="E12" s="13"/>
      <c r="F12" s="12">
        <v>23513.378499999988</v>
      </c>
      <c r="G12" s="12">
        <v>11760.647400000002</v>
      </c>
      <c r="H12" s="12">
        <v>11752.731100000001</v>
      </c>
      <c r="I12" s="13"/>
      <c r="J12" s="12">
        <v>9872.1821999999993</v>
      </c>
      <c r="K12" s="12">
        <v>7039.2756999999992</v>
      </c>
      <c r="L12" s="12">
        <v>2832.9065000000001</v>
      </c>
    </row>
    <row r="13" spans="1:12" x14ac:dyDescent="0.55000000000000004">
      <c r="A13" s="18" t="s">
        <v>13</v>
      </c>
      <c r="B13" s="12">
        <v>1198.8168999999998</v>
      </c>
      <c r="C13" s="12">
        <v>966.69449999999983</v>
      </c>
      <c r="D13" s="12">
        <v>232.1224</v>
      </c>
      <c r="E13" s="13"/>
      <c r="F13" s="12" t="s">
        <v>9</v>
      </c>
      <c r="G13" s="12" t="s">
        <v>9</v>
      </c>
      <c r="H13" s="12" t="s">
        <v>9</v>
      </c>
      <c r="I13" s="13"/>
      <c r="J13" s="12">
        <v>1198.8168999999998</v>
      </c>
      <c r="K13" s="12">
        <v>966.69449999999983</v>
      </c>
      <c r="L13" s="12">
        <v>232.1224</v>
      </c>
    </row>
    <row r="14" spans="1:12" x14ac:dyDescent="0.55000000000000004">
      <c r="A14" s="5"/>
      <c r="B14" s="27" t="s">
        <v>8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</row>
    <row r="15" spans="1:12" x14ac:dyDescent="0.55000000000000004">
      <c r="A15" s="19" t="s">
        <v>0</v>
      </c>
      <c r="B15" s="14">
        <f>SUM(B16:B21)</f>
        <v>100.00000000000007</v>
      </c>
      <c r="C15" s="14">
        <v>100</v>
      </c>
      <c r="D15" s="14">
        <f t="shared" ref="D15:L15" si="0">SUM(D16:D21)</f>
        <v>100.00000000000004</v>
      </c>
      <c r="E15" s="14"/>
      <c r="F15" s="14">
        <f t="shared" si="0"/>
        <v>99.999999999999858</v>
      </c>
      <c r="G15" s="14">
        <v>100</v>
      </c>
      <c r="H15" s="14">
        <f t="shared" si="0"/>
        <v>100.00000000000006</v>
      </c>
      <c r="I15" s="14"/>
      <c r="J15" s="14">
        <f t="shared" si="0"/>
        <v>100.00000000000017</v>
      </c>
      <c r="K15" s="14">
        <v>100</v>
      </c>
      <c r="L15" s="14">
        <f t="shared" si="0"/>
        <v>100</v>
      </c>
    </row>
    <row r="16" spans="1:12" x14ac:dyDescent="0.55000000000000004">
      <c r="A16" s="15" t="s">
        <v>10</v>
      </c>
      <c r="B16" s="7">
        <f>B8*100/$B$7</f>
        <v>0.55803777222491868</v>
      </c>
      <c r="C16" s="7">
        <f>C8*100/$C$7</f>
        <v>0.86521382102838618</v>
      </c>
      <c r="D16" s="7">
        <f t="shared" ref="D16:D21" si="1">D8*100/$D$7</f>
        <v>0.13705024676240146</v>
      </c>
      <c r="E16" s="7" t="e">
        <f t="shared" ref="E16:I21" si="2">E8*100/E7</f>
        <v>#DIV/0!</v>
      </c>
      <c r="F16" s="8">
        <f t="shared" ref="F16:F20" si="3">F8*100/$F$7</f>
        <v>0.39580731553187171</v>
      </c>
      <c r="G16" s="8">
        <f t="shared" ref="G16:G20" si="4">G8*100/$G$7</f>
        <v>0.84231173430462458</v>
      </c>
      <c r="H16" s="8" t="s">
        <v>9</v>
      </c>
      <c r="I16" s="7" t="e">
        <f t="shared" si="2"/>
        <v>#DIV/0!</v>
      </c>
      <c r="J16" s="7">
        <f>J8*100/$J$7</f>
        <v>0.60697878755678059</v>
      </c>
      <c r="K16" s="7">
        <f>K8*100/$K$7</f>
        <v>0.87052908220124758</v>
      </c>
      <c r="L16" s="8">
        <f t="shared" ref="L16:L21" si="5">L8*100/$L$7</f>
        <v>0.19336279002973036</v>
      </c>
    </row>
    <row r="17" spans="1:12" x14ac:dyDescent="0.55000000000000004">
      <c r="A17" s="15" t="s">
        <v>17</v>
      </c>
      <c r="B17" s="7">
        <f t="shared" ref="B17:B21" si="6">B9*100/$B$7</f>
        <v>46.202350310487688</v>
      </c>
      <c r="C17" s="7">
        <f t="shared" ref="C17:C21" si="7">C9*100/$C$7</f>
        <v>56.897086617411624</v>
      </c>
      <c r="D17" s="7">
        <f t="shared" si="1"/>
        <v>31.545118436896388</v>
      </c>
      <c r="E17" s="7" t="e">
        <f t="shared" si="2"/>
        <v>#DIV/0!</v>
      </c>
      <c r="F17" s="8">
        <f t="shared" si="3"/>
        <v>4.0881398411612988</v>
      </c>
      <c r="G17" s="8">
        <f t="shared" si="4"/>
        <v>2.4233424069257237</v>
      </c>
      <c r="H17" s="8">
        <f t="shared" ref="H17:H20" si="8">H9*100/$H$7</f>
        <v>5.5639124777687377</v>
      </c>
      <c r="I17" s="7" t="e">
        <f t="shared" si="2"/>
        <v>#DIV/0!</v>
      </c>
      <c r="J17" s="7">
        <f t="shared" ref="J17:J21" si="9">J9*100/$J$7</f>
        <v>58.907191696518851</v>
      </c>
      <c r="K17" s="7">
        <f t="shared" ref="K17:K21" si="10">K9*100/$K$7</f>
        <v>69.539697792313206</v>
      </c>
      <c r="L17" s="8">
        <f t="shared" si="5"/>
        <v>42.220529968604325</v>
      </c>
    </row>
    <row r="18" spans="1:12" x14ac:dyDescent="0.55000000000000004">
      <c r="A18" s="15" t="s">
        <v>18</v>
      </c>
      <c r="B18" s="7">
        <f t="shared" si="6"/>
        <v>26.24839910520252</v>
      </c>
      <c r="C18" s="7">
        <v>21.3</v>
      </c>
      <c r="D18" s="7">
        <f t="shared" si="1"/>
        <v>37.875963333561664</v>
      </c>
      <c r="E18" s="7" t="e">
        <f t="shared" si="2"/>
        <v>#DIV/0!</v>
      </c>
      <c r="F18" s="8">
        <f t="shared" si="3"/>
        <v>1.6649748825596153</v>
      </c>
      <c r="G18" s="8">
        <f t="shared" si="4"/>
        <v>1.2367694380144405</v>
      </c>
      <c r="H18" s="8">
        <f t="shared" si="8"/>
        <v>2.0445609300334695</v>
      </c>
      <c r="I18" s="7" t="e">
        <f t="shared" si="2"/>
        <v>#DIV/0!</v>
      </c>
      <c r="J18" s="7">
        <f t="shared" si="9"/>
        <v>33.664625172213242</v>
      </c>
      <c r="K18" s="7">
        <f t="shared" si="10"/>
        <v>21.600086490601495</v>
      </c>
      <c r="L18" s="8">
        <f t="shared" si="5"/>
        <v>52.598719737465551</v>
      </c>
    </row>
    <row r="19" spans="1:12" x14ac:dyDescent="0.55000000000000004">
      <c r="A19" s="15" t="s">
        <v>11</v>
      </c>
      <c r="B19" s="7">
        <f t="shared" si="6"/>
        <v>11.00499996582907</v>
      </c>
      <c r="C19" s="7">
        <f t="shared" si="7"/>
        <v>8.6697605888097407</v>
      </c>
      <c r="D19" s="7">
        <f t="shared" si="1"/>
        <v>14.205466442702685</v>
      </c>
      <c r="E19" s="7" t="e">
        <f t="shared" si="2"/>
        <v>#DIV/0!</v>
      </c>
      <c r="F19" s="8">
        <f t="shared" si="3"/>
        <v>46.954307740160843</v>
      </c>
      <c r="G19" s="8">
        <f t="shared" si="4"/>
        <v>45.580612496751499</v>
      </c>
      <c r="H19" s="8">
        <f t="shared" si="8"/>
        <v>48.172030575126882</v>
      </c>
      <c r="I19" s="7" t="e">
        <f t="shared" si="2"/>
        <v>#DIV/0!</v>
      </c>
      <c r="J19" s="7">
        <f t="shared" si="9"/>
        <v>0.15996100817942357</v>
      </c>
      <c r="K19" s="7">
        <f t="shared" si="10"/>
        <v>0.10325656802214729</v>
      </c>
      <c r="L19" s="8">
        <f t="shared" si="5"/>
        <v>0.24895299208710248</v>
      </c>
    </row>
    <row r="20" spans="1:12" x14ac:dyDescent="0.55000000000000004">
      <c r="A20" s="15" t="s">
        <v>12</v>
      </c>
      <c r="B20" s="7">
        <f t="shared" si="6"/>
        <v>15.43207414384103</v>
      </c>
      <c r="C20" s="7">
        <f t="shared" si="7"/>
        <v>15.030776680505275</v>
      </c>
      <c r="D20" s="7">
        <f t="shared" si="1"/>
        <v>15.982055910720888</v>
      </c>
      <c r="E20" s="7" t="e">
        <f t="shared" si="2"/>
        <v>#DIV/0!</v>
      </c>
      <c r="F20" s="8">
        <f t="shared" si="3"/>
        <v>46.896770220586227</v>
      </c>
      <c r="G20" s="8">
        <f t="shared" si="4"/>
        <v>49.916963924003738</v>
      </c>
      <c r="H20" s="8">
        <f t="shared" si="8"/>
        <v>44.219496017070966</v>
      </c>
      <c r="I20" s="7" t="e">
        <f t="shared" si="2"/>
        <v>#DIV/0!</v>
      </c>
      <c r="J20" s="7">
        <f t="shared" si="9"/>
        <v>5.9399343539740936</v>
      </c>
      <c r="K20" s="7">
        <f t="shared" si="10"/>
        <v>6.9341696437254736</v>
      </c>
      <c r="L20" s="8">
        <f t="shared" si="5"/>
        <v>4.379580867358289</v>
      </c>
    </row>
    <row r="21" spans="1:12" x14ac:dyDescent="0.55000000000000004">
      <c r="A21" s="15" t="s">
        <v>13</v>
      </c>
      <c r="B21" s="7">
        <f t="shared" si="6"/>
        <v>0.55413870241483365</v>
      </c>
      <c r="C21" s="7">
        <f t="shared" si="7"/>
        <v>0.77288449907397272</v>
      </c>
      <c r="D21" s="7">
        <f t="shared" si="1"/>
        <v>0.2543456293560124</v>
      </c>
      <c r="E21" s="7" t="e">
        <f t="shared" si="2"/>
        <v>#DIV/0!</v>
      </c>
      <c r="F21" s="8" t="s">
        <v>9</v>
      </c>
      <c r="G21" s="8" t="s">
        <v>9</v>
      </c>
      <c r="H21" s="8" t="s">
        <v>9</v>
      </c>
      <c r="I21" s="7" t="e">
        <f t="shared" si="2"/>
        <v>#DIV/0!</v>
      </c>
      <c r="J21" s="7">
        <f t="shared" si="9"/>
        <v>0.7213089815577679</v>
      </c>
      <c r="K21" s="7">
        <f t="shared" si="10"/>
        <v>0.95226042313648462</v>
      </c>
      <c r="L21" s="8">
        <f t="shared" si="5"/>
        <v>0.35885364445501033</v>
      </c>
    </row>
    <row r="22" spans="1:12" ht="6" customHeight="1" x14ac:dyDescent="0.55000000000000004">
      <c r="A22" s="9"/>
      <c r="B22" s="10"/>
      <c r="C22" s="10"/>
      <c r="D22" s="11"/>
      <c r="E22" s="11"/>
      <c r="F22" s="10"/>
      <c r="G22" s="10"/>
      <c r="H22" s="10"/>
      <c r="I22" s="11"/>
      <c r="J22" s="11"/>
      <c r="K22" s="10"/>
      <c r="L22" s="11"/>
    </row>
    <row r="23" spans="1:12" ht="6" customHeight="1" x14ac:dyDescent="0.55000000000000004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</row>
    <row r="24" spans="1:12" x14ac:dyDescent="0.55000000000000004">
      <c r="A24" s="23" t="s">
        <v>20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</row>
    <row r="25" spans="1:12" x14ac:dyDescent="0.5500000000000000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</sheetData>
  <mergeCells count="8">
    <mergeCell ref="A24:L24"/>
    <mergeCell ref="A4:A5"/>
    <mergeCell ref="B4:D4"/>
    <mergeCell ref="F4:H4"/>
    <mergeCell ref="J4:L4"/>
    <mergeCell ref="B6:L6"/>
    <mergeCell ref="B14:L14"/>
    <mergeCell ref="A23:L23"/>
  </mergeCells>
  <phoneticPr fontId="0" type="noConversion"/>
  <pageMargins left="0.78740157480314965" right="0.78740157480314965" top="0.78740157480314965" bottom="0.39370078740157483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ตารางที่ 6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2019-11-20T07:00:18Z</cp:lastPrinted>
  <dcterms:created xsi:type="dcterms:W3CDTF">2007-01-27T02:11:29Z</dcterms:created>
  <dcterms:modified xsi:type="dcterms:W3CDTF">2019-11-20T07:00:31Z</dcterms:modified>
</cp:coreProperties>
</file>