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รายงานสถิติจังหวัด 2563\รายงานสถิติ 2563\Template\ตารางสถิติแยกSheet\บทที่ 2 สถิติแรงงาน\"/>
    </mc:Choice>
  </mc:AlternateContent>
  <xr:revisionPtr revIDLastSave="0" documentId="8_{65A55BA3-4BA3-4158-A779-074BE56ABA27}" xr6:coauthVersionLast="45" xr6:coauthVersionMax="45" xr10:uidLastSave="{00000000-0000-0000-0000-000000000000}"/>
  <bookViews>
    <workbookView xWindow="-120" yWindow="-120" windowWidth="21840" windowHeight="13140" xr2:uid="{5E4046C2-C1BB-4A66-A432-6A45683956E4}"/>
  </bookViews>
  <sheets>
    <sheet name="T-2.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0" i="1" l="1"/>
  <c r="I10" i="1"/>
  <c r="K10" i="1"/>
  <c r="H15" i="1"/>
  <c r="I15" i="1"/>
  <c r="J15" i="1"/>
  <c r="K15" i="1"/>
  <c r="L15" i="1"/>
  <c r="L10" i="1" s="1"/>
  <c r="M15" i="1"/>
  <c r="M10" i="1" s="1"/>
  <c r="H19" i="1"/>
  <c r="I19" i="1"/>
  <c r="J19" i="1"/>
  <c r="J10" i="1" s="1"/>
  <c r="K19" i="1"/>
  <c r="L19" i="1"/>
  <c r="M19" i="1"/>
</calcChain>
</file>

<file path=xl/sharedStrings.xml><?xml version="1.0" encoding="utf-8"?>
<sst xmlns="http://schemas.openxmlformats.org/spreadsheetml/2006/main" count="113" uniqueCount="54">
  <si>
    <t>.</t>
  </si>
  <si>
    <t xml:space="preserve">    Source: The Labour Force Survey: 2019 -2020 , Provincial level, National Statistical Office</t>
  </si>
  <si>
    <t xml:space="preserve">       ที่มา:  การสำรวจภาวะการทำงานของประชากร พ.ศ. 2562 - 2563  ระดับจังหวัด สำนักงานสถิติแห่งชาติ</t>
  </si>
  <si>
    <t>Unknown</t>
  </si>
  <si>
    <t>-</t>
  </si>
  <si>
    <t>ไม่ทราบ</t>
  </si>
  <si>
    <t>Others</t>
  </si>
  <si>
    <t>อื่น ๆ</t>
  </si>
  <si>
    <t>Teacher training</t>
  </si>
  <si>
    <t>สายวิชาการศึกษา</t>
  </si>
  <si>
    <t>Higher technical education</t>
  </si>
  <si>
    <t>สายวิชาชีพ</t>
  </si>
  <si>
    <t>Academic</t>
  </si>
  <si>
    <t>สายวิชาการ</t>
  </si>
  <si>
    <t>Higher Level</t>
  </si>
  <si>
    <t>อุดมศึกษา</t>
  </si>
  <si>
    <t>Vocational</t>
  </si>
  <si>
    <t>สายอาชีวศึกษา</t>
  </si>
  <si>
    <t>General/Academic</t>
  </si>
  <si>
    <t>สายสามัญ</t>
  </si>
  <si>
    <t>Upper secondary level</t>
  </si>
  <si>
    <t>มัธยมศึกษาตอนปลาย</t>
  </si>
  <si>
    <t>Lower secondary</t>
  </si>
  <si>
    <t>มัธยมศึกษาตอนต้น</t>
  </si>
  <si>
    <t>Elementary</t>
  </si>
  <si>
    <t>ประถมศึกษา</t>
  </si>
  <si>
    <t>Less than elementary</t>
  </si>
  <si>
    <t>ต่ำกว่าประถมศึกษา</t>
  </si>
  <si>
    <t>No education</t>
  </si>
  <si>
    <t>ไม่มีการศึกษา</t>
  </si>
  <si>
    <t>Total</t>
  </si>
  <si>
    <t>รวมยอด</t>
  </si>
  <si>
    <t>Female</t>
  </si>
  <si>
    <t>Male</t>
  </si>
  <si>
    <t>attainment</t>
  </si>
  <si>
    <t>หญิง</t>
  </si>
  <si>
    <t>ชาย</t>
  </si>
  <si>
    <t>รวม</t>
  </si>
  <si>
    <t>Level of educational</t>
  </si>
  <si>
    <t xml:space="preserve"> Quarter 1</t>
  </si>
  <si>
    <t xml:space="preserve"> Quarter 4</t>
  </si>
  <si>
    <t xml:space="preserve"> Quarter 3</t>
  </si>
  <si>
    <t xml:space="preserve"> Quarter 2</t>
  </si>
  <si>
    <t xml:space="preserve"> ไตรมาสที่ 1</t>
  </si>
  <si>
    <t xml:space="preserve"> ไตรมาสที่ 4</t>
  </si>
  <si>
    <t xml:space="preserve"> ไตรมาสที่ 3</t>
  </si>
  <si>
    <t xml:space="preserve"> ไตรมาสที่ 2</t>
  </si>
  <si>
    <t>2563 (2020)</t>
  </si>
  <si>
    <t>2562 (2019)</t>
  </si>
  <si>
    <t>ระดับการศึกษาที่สำเร็จ</t>
  </si>
  <si>
    <t>Employed Persons Aged 15 Years and Over by Level of Educational Attainment, Sex and Quarterly: 2019 - 2020</t>
  </si>
  <si>
    <t>Table</t>
  </si>
  <si>
    <t>ประชากรอายุ 15 ปีขึ้นไปที่มีงานทำ จำแนกตามระดับการศึกษาที่สำเร็จ และเพศ เป็นรายไตรมาส พ.ศ. 2562 - 2563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</si>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</sst>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2"/>
      <color theme="1"/>
      <name val="TH SarabunPSK"/>
      <family val="2"/>
    </font>
    <font>
      <b/>
      <sz val="12"/>
      <name val="TH SarabunPSK"/>
      <family val="2"/>
    </font>
    <font>
      <b/>
      <sz val="12"/>
      <color theme="1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3" fontId="4" fillId="0" borderId="0" xfId="0" applyNumberFormat="1" applyFont="1" applyAlignment="1">
      <alignment horizontal="right" wrapText="1"/>
    </xf>
    <xf numFmtId="3" fontId="4" fillId="0" borderId="6" xfId="0" applyNumberFormat="1" applyFont="1" applyBorder="1" applyAlignment="1">
      <alignment horizontal="right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3" fontId="6" fillId="0" borderId="0" xfId="0" applyNumberFormat="1" applyFont="1" applyAlignment="1">
      <alignment horizontal="right" wrapText="1"/>
    </xf>
    <xf numFmtId="3" fontId="6" fillId="0" borderId="7" xfId="0" applyNumberFormat="1" applyFont="1" applyBorder="1" applyAlignment="1">
      <alignment horizontal="right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7" fillId="0" borderId="0" xfId="0" applyFont="1"/>
    <xf numFmtId="0" fontId="2" fillId="0" borderId="10" xfId="0" applyFont="1" applyBorder="1"/>
    <xf numFmtId="0" fontId="2" fillId="0" borderId="11" xfId="0" applyFont="1" applyBorder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371474</xdr:colOff>
      <xdr:row>12</xdr:row>
      <xdr:rowOff>276224</xdr:rowOff>
    </xdr:from>
    <xdr:to>
      <xdr:col>29</xdr:col>
      <xdr:colOff>209549</xdr:colOff>
      <xdr:row>15</xdr:row>
      <xdr:rowOff>247649</xdr:rowOff>
    </xdr:to>
    <xdr:sp macro="" textlink="">
      <xdr:nvSpPr>
        <xdr:cNvPr id="2" name="คำบรรยายภาพแบบสี่เหลี่ยม 2">
          <a:extLst>
            <a:ext uri="{FF2B5EF4-FFF2-40B4-BE49-F238E27FC236}">
              <a16:creationId xmlns:a16="http://schemas.microsoft.com/office/drawing/2014/main" id="{8218B26E-E332-47A0-8002-22086BD11BCA}"/>
            </a:ext>
          </a:extLst>
        </xdr:cNvPr>
        <xdr:cNvSpPr/>
      </xdr:nvSpPr>
      <xdr:spPr bwMode="auto">
        <a:xfrm>
          <a:off x="15001874" y="3590924"/>
          <a:ext cx="2886075" cy="800100"/>
        </a:xfrm>
        <a:prstGeom prst="wedgeRectCallout">
          <a:avLst>
            <a:gd name="adj1" fmla="val -60269"/>
            <a:gd name="adj2" fmla="val 54185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ctr"/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ควรมีรวมยอดในบรรทัดของระดับการศึกษามัธยมศึกษาตอนปลาย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และอุดมศึกษาด้วย</a:t>
          </a:r>
          <a:endParaRPr lang="th-TH" sz="18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20</xdr:col>
      <xdr:colOff>1276350</xdr:colOff>
      <xdr:row>0</xdr:row>
      <xdr:rowOff>0</xdr:rowOff>
    </xdr:from>
    <xdr:to>
      <xdr:col>22</xdr:col>
      <xdr:colOff>257175</xdr:colOff>
      <xdr:row>3</xdr:row>
      <xdr:rowOff>28576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83E861CD-2479-4890-8405-4D85A441A07A}"/>
            </a:ext>
          </a:extLst>
        </xdr:cNvPr>
        <xdr:cNvGrpSpPr/>
      </xdr:nvGrpSpPr>
      <xdr:grpSpPr>
        <a:xfrm>
          <a:off x="9477375" y="0"/>
          <a:ext cx="457200" cy="600076"/>
          <a:chOff x="9925050" y="1885951"/>
          <a:chExt cx="457200" cy="600076"/>
        </a:xfrm>
      </xdr:grpSpPr>
      <xdr:sp macro="" textlink="">
        <xdr:nvSpPr>
          <xdr:cNvPr id="4" name="Chevron 11">
            <a:extLst>
              <a:ext uri="{FF2B5EF4-FFF2-40B4-BE49-F238E27FC236}">
                <a16:creationId xmlns:a16="http://schemas.microsoft.com/office/drawing/2014/main" id="{50EED95A-8CF4-4D21-950A-0108FC6AF90A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59D63FA1-3DDE-4314-8DA0-70125F62CA51}"/>
              </a:ext>
            </a:extLst>
          </xdr:cNvPr>
          <xdr:cNvSpPr txBox="1"/>
        </xdr:nvSpPr>
        <xdr:spPr>
          <a:xfrm rot="5400000">
            <a:off x="9960769" y="2012161"/>
            <a:ext cx="36194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24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9EA95-3305-4EC6-954B-23BB955612C9}">
  <dimension ref="A1:U31"/>
  <sheetViews>
    <sheetView showGridLines="0" tabSelected="1" topLeftCell="A16" workbookViewId="0">
      <selection activeCell="P35" sqref="P35"/>
    </sheetView>
  </sheetViews>
  <sheetFormatPr defaultRowHeight="18.75" x14ac:dyDescent="0.3"/>
  <cols>
    <col min="1" max="1" width="1.7109375" style="1" customWidth="1"/>
    <col min="2" max="2" width="6" style="1" customWidth="1"/>
    <col min="3" max="3" width="4.140625" style="1" customWidth="1"/>
    <col min="4" max="4" width="6.42578125" style="1" customWidth="1"/>
    <col min="5" max="19" width="6.85546875" style="1" customWidth="1"/>
    <col min="20" max="20" width="1.85546875" style="1" customWidth="1"/>
    <col min="21" max="21" width="20.5703125" style="1" customWidth="1"/>
    <col min="22" max="22" width="1.5703125" style="1" customWidth="1"/>
    <col min="23" max="23" width="4.140625" style="1" customWidth="1"/>
    <col min="24" max="16384" width="9.140625" style="1"/>
  </cols>
  <sheetData>
    <row r="1" spans="1:21" s="45" customFormat="1" x14ac:dyDescent="0.3">
      <c r="B1" s="45" t="s">
        <v>53</v>
      </c>
      <c r="C1" s="44">
        <v>2.6</v>
      </c>
      <c r="D1" s="45" t="s">
        <v>52</v>
      </c>
    </row>
    <row r="2" spans="1:21" s="42" customFormat="1" x14ac:dyDescent="0.3">
      <c r="B2" s="45" t="s">
        <v>51</v>
      </c>
      <c r="C2" s="44">
        <v>2.6</v>
      </c>
      <c r="D2" s="45" t="s">
        <v>50</v>
      </c>
    </row>
    <row r="3" spans="1:21" s="42" customFormat="1" ht="7.5" customHeight="1" x14ac:dyDescent="0.3">
      <c r="C3" s="44"/>
      <c r="U3" s="43"/>
    </row>
    <row r="4" spans="1:21" s="36" customFormat="1" ht="21" customHeight="1" x14ac:dyDescent="0.3">
      <c r="A4" s="34" t="s">
        <v>49</v>
      </c>
      <c r="B4" s="34"/>
      <c r="C4" s="34"/>
      <c r="D4" s="33"/>
      <c r="E4" s="41" t="s">
        <v>48</v>
      </c>
      <c r="F4" s="40"/>
      <c r="G4" s="40"/>
      <c r="H4" s="40"/>
      <c r="I4" s="40"/>
      <c r="J4" s="40"/>
      <c r="K4" s="40"/>
      <c r="L4" s="40"/>
      <c r="M4" s="40"/>
      <c r="N4" s="40"/>
      <c r="O4" s="40"/>
      <c r="P4" s="39"/>
      <c r="Q4" s="41" t="s">
        <v>47</v>
      </c>
      <c r="R4" s="40"/>
      <c r="S4" s="39"/>
      <c r="T4" s="38"/>
      <c r="U4" s="37"/>
    </row>
    <row r="5" spans="1:21" ht="3" customHeight="1" x14ac:dyDescent="0.3">
      <c r="A5" s="31"/>
      <c r="B5" s="31"/>
      <c r="C5" s="31"/>
      <c r="D5" s="30"/>
      <c r="E5" s="7"/>
      <c r="F5" s="6"/>
      <c r="G5" s="6"/>
      <c r="H5" s="6"/>
      <c r="I5" s="6"/>
      <c r="J5" s="6"/>
      <c r="K5" s="6"/>
      <c r="L5" s="6"/>
      <c r="M5" s="6"/>
      <c r="N5" s="6"/>
      <c r="O5" s="6"/>
      <c r="P5" s="8"/>
      <c r="Q5" s="6"/>
      <c r="R5" s="6"/>
      <c r="S5" s="8"/>
      <c r="T5" s="10"/>
      <c r="U5" s="2"/>
    </row>
    <row r="6" spans="1:21" s="2" customFormat="1" ht="20.25" customHeight="1" x14ac:dyDescent="0.25">
      <c r="A6" s="31"/>
      <c r="B6" s="31"/>
      <c r="C6" s="31"/>
      <c r="D6" s="30"/>
      <c r="E6" s="35" t="s">
        <v>43</v>
      </c>
      <c r="F6" s="34"/>
      <c r="G6" s="33"/>
      <c r="H6" s="35" t="s">
        <v>46</v>
      </c>
      <c r="I6" s="34"/>
      <c r="J6" s="33"/>
      <c r="K6" s="35" t="s">
        <v>45</v>
      </c>
      <c r="L6" s="34"/>
      <c r="M6" s="33"/>
      <c r="N6" s="35" t="s">
        <v>44</v>
      </c>
      <c r="O6" s="34"/>
      <c r="P6" s="33"/>
      <c r="Q6" s="35" t="s">
        <v>43</v>
      </c>
      <c r="R6" s="34"/>
      <c r="S6" s="33"/>
      <c r="T6" s="10"/>
    </row>
    <row r="7" spans="1:21" s="2" customFormat="1" ht="16.5" customHeight="1" x14ac:dyDescent="0.25">
      <c r="A7" s="31"/>
      <c r="B7" s="31"/>
      <c r="C7" s="31"/>
      <c r="D7" s="30"/>
      <c r="E7" s="32" t="s">
        <v>39</v>
      </c>
      <c r="F7" s="23"/>
      <c r="G7" s="22"/>
      <c r="H7" s="32" t="s">
        <v>42</v>
      </c>
      <c r="I7" s="23"/>
      <c r="J7" s="22"/>
      <c r="K7" s="32" t="s">
        <v>41</v>
      </c>
      <c r="L7" s="23"/>
      <c r="M7" s="22"/>
      <c r="N7" s="32" t="s">
        <v>40</v>
      </c>
      <c r="O7" s="23"/>
      <c r="P7" s="22"/>
      <c r="Q7" s="32" t="s">
        <v>39</v>
      </c>
      <c r="R7" s="23"/>
      <c r="S7" s="22"/>
      <c r="T7" s="25" t="s">
        <v>38</v>
      </c>
      <c r="U7" s="24"/>
    </row>
    <row r="8" spans="1:21" s="2" customFormat="1" ht="18" customHeight="1" x14ac:dyDescent="0.25">
      <c r="A8" s="31"/>
      <c r="B8" s="31"/>
      <c r="C8" s="31"/>
      <c r="D8" s="30"/>
      <c r="E8" s="28" t="s">
        <v>37</v>
      </c>
      <c r="F8" s="27" t="s">
        <v>36</v>
      </c>
      <c r="G8" s="26" t="s">
        <v>35</v>
      </c>
      <c r="H8" s="29" t="s">
        <v>37</v>
      </c>
      <c r="I8" s="27" t="s">
        <v>36</v>
      </c>
      <c r="J8" s="26" t="s">
        <v>35</v>
      </c>
      <c r="K8" s="28" t="s">
        <v>37</v>
      </c>
      <c r="L8" s="27" t="s">
        <v>36</v>
      </c>
      <c r="M8" s="26" t="s">
        <v>35</v>
      </c>
      <c r="N8" s="28" t="s">
        <v>37</v>
      </c>
      <c r="O8" s="27" t="s">
        <v>36</v>
      </c>
      <c r="P8" s="26" t="s">
        <v>35</v>
      </c>
      <c r="Q8" s="28" t="s">
        <v>37</v>
      </c>
      <c r="R8" s="27" t="s">
        <v>36</v>
      </c>
      <c r="S8" s="26" t="s">
        <v>35</v>
      </c>
      <c r="T8" s="25" t="s">
        <v>34</v>
      </c>
      <c r="U8" s="24"/>
    </row>
    <row r="9" spans="1:21" s="2" customFormat="1" ht="16.5" customHeight="1" x14ac:dyDescent="0.25">
      <c r="A9" s="23"/>
      <c r="B9" s="23"/>
      <c r="C9" s="23"/>
      <c r="D9" s="22"/>
      <c r="E9" s="20" t="s">
        <v>30</v>
      </c>
      <c r="F9" s="19" t="s">
        <v>33</v>
      </c>
      <c r="G9" s="18" t="s">
        <v>32</v>
      </c>
      <c r="H9" s="21" t="s">
        <v>30</v>
      </c>
      <c r="I9" s="19" t="s">
        <v>33</v>
      </c>
      <c r="J9" s="18" t="s">
        <v>32</v>
      </c>
      <c r="K9" s="20" t="s">
        <v>30</v>
      </c>
      <c r="L9" s="19" t="s">
        <v>33</v>
      </c>
      <c r="M9" s="18" t="s">
        <v>32</v>
      </c>
      <c r="N9" s="20" t="s">
        <v>30</v>
      </c>
      <c r="O9" s="19" t="s">
        <v>33</v>
      </c>
      <c r="P9" s="18" t="s">
        <v>32</v>
      </c>
      <c r="Q9" s="20" t="s">
        <v>30</v>
      </c>
      <c r="R9" s="19" t="s">
        <v>33</v>
      </c>
      <c r="S9" s="18" t="s">
        <v>32</v>
      </c>
      <c r="T9" s="7"/>
      <c r="U9" s="6"/>
    </row>
    <row r="10" spans="1:21" s="13" customFormat="1" ht="21.75" customHeight="1" x14ac:dyDescent="0.25">
      <c r="A10" s="14" t="s">
        <v>31</v>
      </c>
      <c r="B10" s="14"/>
      <c r="C10" s="14"/>
      <c r="D10" s="14"/>
      <c r="E10" s="17">
        <v>227152</v>
      </c>
      <c r="F10" s="17">
        <v>131166</v>
      </c>
      <c r="G10" s="16">
        <v>95986</v>
      </c>
      <c r="H10" s="17">
        <f>SUM(H11,H12,H13,H14,H15,H19,H23)</f>
        <v>219155.07</v>
      </c>
      <c r="I10" s="17">
        <f>SUM(I11,I12,I13,I14,I15,I19,I23)</f>
        <v>123713.76</v>
      </c>
      <c r="J10" s="16">
        <f>SUM(J11,J12,J13,J14,J15,J19,J23)</f>
        <v>95441.33</v>
      </c>
      <c r="K10" s="17">
        <f>SUM(K11,K12,K13,K14,K15,K19,K23:K24)</f>
        <v>216338.78999999998</v>
      </c>
      <c r="L10" s="17">
        <f>SUM(L11,L12,L13,L14,L15,L19,L24)</f>
        <v>125076.19999999998</v>
      </c>
      <c r="M10" s="16">
        <f>SUM(M11,M12,M13,M14,M15,M19,M23:M24)</f>
        <v>91262.58</v>
      </c>
      <c r="N10" s="17">
        <v>229830</v>
      </c>
      <c r="O10" s="17">
        <v>128451</v>
      </c>
      <c r="P10" s="16">
        <v>101378</v>
      </c>
      <c r="Q10" s="17">
        <v>209466</v>
      </c>
      <c r="R10" s="17">
        <v>116720</v>
      </c>
      <c r="S10" s="16">
        <v>92746</v>
      </c>
      <c r="T10" s="15" t="s">
        <v>30</v>
      </c>
      <c r="U10" s="14"/>
    </row>
    <row r="11" spans="1:21" s="2" customFormat="1" ht="22.5" customHeight="1" x14ac:dyDescent="0.25">
      <c r="A11" s="2" t="s">
        <v>29</v>
      </c>
      <c r="E11" s="12">
        <v>1865</v>
      </c>
      <c r="F11" s="12">
        <v>778</v>
      </c>
      <c r="G11" s="11">
        <v>1087</v>
      </c>
      <c r="H11" s="12">
        <v>1337.6</v>
      </c>
      <c r="I11" s="12">
        <v>453.71</v>
      </c>
      <c r="J11" s="11">
        <v>883.89</v>
      </c>
      <c r="K11" s="12">
        <v>345.57</v>
      </c>
      <c r="L11" s="12">
        <v>345.57</v>
      </c>
      <c r="M11" s="11" t="s">
        <v>4</v>
      </c>
      <c r="N11" s="12">
        <v>502</v>
      </c>
      <c r="O11" s="12">
        <v>398</v>
      </c>
      <c r="P11" s="11">
        <v>104</v>
      </c>
      <c r="Q11" s="12">
        <v>1640</v>
      </c>
      <c r="R11" s="12">
        <v>820</v>
      </c>
      <c r="S11" s="11">
        <v>820</v>
      </c>
      <c r="T11" s="10" t="s">
        <v>28</v>
      </c>
    </row>
    <row r="12" spans="1:21" s="2" customFormat="1" ht="22.5" customHeight="1" x14ac:dyDescent="0.25">
      <c r="A12" s="2" t="s">
        <v>27</v>
      </c>
      <c r="E12" s="12">
        <v>60487</v>
      </c>
      <c r="F12" s="12">
        <v>35395</v>
      </c>
      <c r="G12" s="11">
        <v>25092</v>
      </c>
      <c r="H12" s="12">
        <v>58186.03</v>
      </c>
      <c r="I12" s="12">
        <v>34822.589999999997</v>
      </c>
      <c r="J12" s="11">
        <v>23363.439999999999</v>
      </c>
      <c r="K12" s="12">
        <v>53061.14</v>
      </c>
      <c r="L12" s="12">
        <v>30718.25</v>
      </c>
      <c r="M12" s="11">
        <v>22342.89</v>
      </c>
      <c r="N12" s="12">
        <v>56496</v>
      </c>
      <c r="O12" s="12">
        <v>32294</v>
      </c>
      <c r="P12" s="11">
        <v>24202</v>
      </c>
      <c r="Q12" s="12">
        <v>49933</v>
      </c>
      <c r="R12" s="12">
        <v>28137</v>
      </c>
      <c r="S12" s="11">
        <v>21796</v>
      </c>
      <c r="T12" s="10" t="s">
        <v>26</v>
      </c>
    </row>
    <row r="13" spans="1:21" s="2" customFormat="1" ht="22.5" customHeight="1" x14ac:dyDescent="0.25">
      <c r="A13" s="2" t="s">
        <v>25</v>
      </c>
      <c r="E13" s="12">
        <v>66204</v>
      </c>
      <c r="F13" s="12">
        <v>38726</v>
      </c>
      <c r="G13" s="11">
        <v>27478</v>
      </c>
      <c r="H13" s="12">
        <v>64597.73</v>
      </c>
      <c r="I13" s="12">
        <v>36749.74</v>
      </c>
      <c r="J13" s="11">
        <v>27847.99</v>
      </c>
      <c r="K13" s="12">
        <v>70471.87</v>
      </c>
      <c r="L13" s="12">
        <v>41194.67</v>
      </c>
      <c r="M13" s="11">
        <v>29277.21</v>
      </c>
      <c r="N13" s="12">
        <v>77266</v>
      </c>
      <c r="O13" s="12">
        <v>42164</v>
      </c>
      <c r="P13" s="11">
        <v>35102</v>
      </c>
      <c r="Q13" s="12">
        <v>62000</v>
      </c>
      <c r="R13" s="12">
        <v>37660</v>
      </c>
      <c r="S13" s="11">
        <v>24340</v>
      </c>
      <c r="T13" s="10" t="s">
        <v>24</v>
      </c>
    </row>
    <row r="14" spans="1:21" s="2" customFormat="1" ht="22.5" customHeight="1" x14ac:dyDescent="0.25">
      <c r="A14" s="2" t="s">
        <v>23</v>
      </c>
      <c r="E14" s="12">
        <v>36260</v>
      </c>
      <c r="F14" s="12">
        <v>24927</v>
      </c>
      <c r="G14" s="11">
        <v>11333</v>
      </c>
      <c r="H14" s="12">
        <v>30064.21</v>
      </c>
      <c r="I14" s="12">
        <v>18709.650000000001</v>
      </c>
      <c r="J14" s="11">
        <v>11354.57</v>
      </c>
      <c r="K14" s="12">
        <v>36896.959999999999</v>
      </c>
      <c r="L14" s="12">
        <v>23790.34</v>
      </c>
      <c r="M14" s="11">
        <v>13106.62</v>
      </c>
      <c r="N14" s="12">
        <v>35265</v>
      </c>
      <c r="O14" s="12">
        <v>19905</v>
      </c>
      <c r="P14" s="11">
        <v>15360</v>
      </c>
      <c r="Q14" s="12">
        <v>29710</v>
      </c>
      <c r="R14" s="12">
        <v>18517</v>
      </c>
      <c r="S14" s="11">
        <v>11193</v>
      </c>
      <c r="T14" s="10" t="s">
        <v>22</v>
      </c>
    </row>
    <row r="15" spans="1:21" s="2" customFormat="1" ht="22.5" customHeight="1" x14ac:dyDescent="0.25">
      <c r="A15" s="2" t="s">
        <v>21</v>
      </c>
      <c r="E15" s="12">
        <v>30566</v>
      </c>
      <c r="F15" s="12">
        <v>18557</v>
      </c>
      <c r="G15" s="11">
        <v>12009</v>
      </c>
      <c r="H15" s="12">
        <f>SUM(H16:H18)</f>
        <v>31596.09</v>
      </c>
      <c r="I15" s="12">
        <f>SUM(I16:I18)</f>
        <v>19343.87</v>
      </c>
      <c r="J15" s="11">
        <f>SUM(J16:J18)</f>
        <v>12252.23</v>
      </c>
      <c r="K15" s="12">
        <f>SUM(K16:K18)</f>
        <v>31215</v>
      </c>
      <c r="L15" s="12">
        <f>SUM(L16:L18)</f>
        <v>20620.71</v>
      </c>
      <c r="M15" s="11">
        <f>SUM(M16:M18)</f>
        <v>10594.28</v>
      </c>
      <c r="N15" s="12">
        <v>29374</v>
      </c>
      <c r="O15" s="12">
        <v>18409</v>
      </c>
      <c r="P15" s="11">
        <v>10965</v>
      </c>
      <c r="Q15" s="12">
        <v>27654</v>
      </c>
      <c r="R15" s="12">
        <v>16190</v>
      </c>
      <c r="S15" s="11">
        <v>11464</v>
      </c>
      <c r="T15" s="10" t="s">
        <v>20</v>
      </c>
    </row>
    <row r="16" spans="1:21" s="2" customFormat="1" ht="21" customHeight="1" x14ac:dyDescent="0.25">
      <c r="B16" s="2" t="s">
        <v>19</v>
      </c>
      <c r="E16" s="12">
        <v>27310</v>
      </c>
      <c r="F16" s="12">
        <v>16231</v>
      </c>
      <c r="G16" s="11">
        <v>11079</v>
      </c>
      <c r="H16" s="12">
        <v>28703.88</v>
      </c>
      <c r="I16" s="12">
        <v>17369.5</v>
      </c>
      <c r="J16" s="11">
        <v>11334.39</v>
      </c>
      <c r="K16" s="12">
        <v>25623.11</v>
      </c>
      <c r="L16" s="12">
        <v>16033.99</v>
      </c>
      <c r="M16" s="11">
        <v>9589.11</v>
      </c>
      <c r="N16" s="12">
        <v>25961</v>
      </c>
      <c r="O16" s="12">
        <v>16225</v>
      </c>
      <c r="P16" s="11">
        <v>9737</v>
      </c>
      <c r="Q16" s="12">
        <v>24668</v>
      </c>
      <c r="R16" s="12">
        <v>14122</v>
      </c>
      <c r="S16" s="11">
        <v>10546</v>
      </c>
      <c r="T16" s="10"/>
      <c r="U16" s="2" t="s">
        <v>18</v>
      </c>
    </row>
    <row r="17" spans="1:21" s="2" customFormat="1" ht="21" customHeight="1" x14ac:dyDescent="0.25">
      <c r="B17" s="2" t="s">
        <v>17</v>
      </c>
      <c r="E17" s="12">
        <v>3256</v>
      </c>
      <c r="F17" s="12">
        <v>2326</v>
      </c>
      <c r="G17" s="11">
        <v>930</v>
      </c>
      <c r="H17" s="12">
        <v>2892.21</v>
      </c>
      <c r="I17" s="12">
        <v>1974.37</v>
      </c>
      <c r="J17" s="11">
        <v>917.84</v>
      </c>
      <c r="K17" s="12">
        <v>5591.89</v>
      </c>
      <c r="L17" s="12">
        <v>4586.72</v>
      </c>
      <c r="M17" s="11">
        <v>1005.17</v>
      </c>
      <c r="N17" s="12">
        <v>3413</v>
      </c>
      <c r="O17" s="12">
        <v>2184</v>
      </c>
      <c r="P17" s="11">
        <v>1228</v>
      </c>
      <c r="Q17" s="12">
        <v>2986</v>
      </c>
      <c r="R17" s="12">
        <v>2068</v>
      </c>
      <c r="S17" s="11">
        <v>918</v>
      </c>
      <c r="T17" s="10"/>
      <c r="U17" s="2" t="s">
        <v>16</v>
      </c>
    </row>
    <row r="18" spans="1:21" s="2" customFormat="1" ht="21" customHeight="1" x14ac:dyDescent="0.25">
      <c r="B18" s="2" t="s">
        <v>9</v>
      </c>
      <c r="E18" s="12" t="s">
        <v>4</v>
      </c>
      <c r="F18" s="12" t="s">
        <v>4</v>
      </c>
      <c r="G18" s="11" t="s">
        <v>4</v>
      </c>
      <c r="H18" s="12" t="s">
        <v>4</v>
      </c>
      <c r="I18" s="12" t="s">
        <v>4</v>
      </c>
      <c r="J18" s="11" t="s">
        <v>4</v>
      </c>
      <c r="K18" s="12" t="s">
        <v>4</v>
      </c>
      <c r="L18" s="12" t="s">
        <v>4</v>
      </c>
      <c r="M18" s="11" t="s">
        <v>4</v>
      </c>
      <c r="N18" s="12" t="s">
        <v>4</v>
      </c>
      <c r="O18" s="12" t="s">
        <v>4</v>
      </c>
      <c r="P18" s="11" t="s">
        <v>4</v>
      </c>
      <c r="Q18" s="12" t="s">
        <v>4</v>
      </c>
      <c r="R18" s="12" t="s">
        <v>4</v>
      </c>
      <c r="S18" s="11" t="s">
        <v>4</v>
      </c>
      <c r="T18" s="10"/>
      <c r="U18" s="2" t="s">
        <v>8</v>
      </c>
    </row>
    <row r="19" spans="1:21" s="2" customFormat="1" ht="22.5" customHeight="1" x14ac:dyDescent="0.25">
      <c r="A19" s="2" t="s">
        <v>15</v>
      </c>
      <c r="E19" s="12">
        <v>31282</v>
      </c>
      <c r="F19" s="12">
        <v>12782</v>
      </c>
      <c r="G19" s="11">
        <v>18500</v>
      </c>
      <c r="H19" s="12">
        <f>SUM(H20:H22)</f>
        <v>32528.46</v>
      </c>
      <c r="I19" s="12">
        <f>SUM(I20:I22)</f>
        <v>13634.2</v>
      </c>
      <c r="J19" s="11">
        <f>SUM(J20:J22)</f>
        <v>18894.260000000002</v>
      </c>
      <c r="K19" s="12">
        <f>SUM(K20:K22)</f>
        <v>23733.78</v>
      </c>
      <c r="L19" s="12">
        <f>SUM(L20:L22)</f>
        <v>8406.66</v>
      </c>
      <c r="M19" s="11">
        <f>SUM(M20:M22)</f>
        <v>15327.11</v>
      </c>
      <c r="N19" s="12">
        <v>30814</v>
      </c>
      <c r="O19" s="12">
        <v>15169</v>
      </c>
      <c r="P19" s="11">
        <v>15645</v>
      </c>
      <c r="Q19" s="12">
        <v>38353</v>
      </c>
      <c r="R19" s="12">
        <v>15220</v>
      </c>
      <c r="S19" s="11">
        <v>23133</v>
      </c>
      <c r="T19" s="10" t="s">
        <v>14</v>
      </c>
    </row>
    <row r="20" spans="1:21" s="2" customFormat="1" ht="21" customHeight="1" x14ac:dyDescent="0.25">
      <c r="B20" s="2" t="s">
        <v>13</v>
      </c>
      <c r="E20" s="12">
        <v>14873</v>
      </c>
      <c r="F20" s="12">
        <v>5811</v>
      </c>
      <c r="G20" s="11">
        <v>9063</v>
      </c>
      <c r="H20" s="12">
        <v>12917.5</v>
      </c>
      <c r="I20" s="12">
        <v>4583.04</v>
      </c>
      <c r="J20" s="11">
        <v>8334.4599999999991</v>
      </c>
      <c r="K20" s="12">
        <v>9750.94</v>
      </c>
      <c r="L20" s="12">
        <v>3193.06</v>
      </c>
      <c r="M20" s="11">
        <v>6557.88</v>
      </c>
      <c r="N20" s="12">
        <v>15593</v>
      </c>
      <c r="O20" s="12">
        <v>6455</v>
      </c>
      <c r="P20" s="11">
        <v>9138</v>
      </c>
      <c r="Q20" s="12">
        <v>20372</v>
      </c>
      <c r="R20" s="12">
        <v>7630</v>
      </c>
      <c r="S20" s="11">
        <v>12742</v>
      </c>
      <c r="T20" s="10"/>
      <c r="U20" s="2" t="s">
        <v>12</v>
      </c>
    </row>
    <row r="21" spans="1:21" s="2" customFormat="1" ht="21" customHeight="1" x14ac:dyDescent="0.25">
      <c r="B21" s="2" t="s">
        <v>11</v>
      </c>
      <c r="E21" s="12">
        <v>7639</v>
      </c>
      <c r="F21" s="12">
        <v>3631</v>
      </c>
      <c r="G21" s="11">
        <v>4008</v>
      </c>
      <c r="H21" s="12">
        <v>12459</v>
      </c>
      <c r="I21" s="12">
        <v>6435.53</v>
      </c>
      <c r="J21" s="11">
        <v>6023.47</v>
      </c>
      <c r="K21" s="12">
        <v>8490.06</v>
      </c>
      <c r="L21" s="12">
        <v>3249.57</v>
      </c>
      <c r="M21" s="11">
        <v>5240.4799999999996</v>
      </c>
      <c r="N21" s="12">
        <v>9205</v>
      </c>
      <c r="O21" s="12">
        <v>6116</v>
      </c>
      <c r="P21" s="11">
        <v>3089</v>
      </c>
      <c r="Q21" s="12">
        <v>9848</v>
      </c>
      <c r="R21" s="12">
        <v>4639</v>
      </c>
      <c r="S21" s="11">
        <v>5209</v>
      </c>
      <c r="T21" s="10"/>
      <c r="U21" s="2" t="s">
        <v>10</v>
      </c>
    </row>
    <row r="22" spans="1:21" s="2" customFormat="1" ht="21" customHeight="1" x14ac:dyDescent="0.25">
      <c r="B22" s="2" t="s">
        <v>9</v>
      </c>
      <c r="E22" s="12">
        <v>8770</v>
      </c>
      <c r="F22" s="12">
        <v>3340</v>
      </c>
      <c r="G22" s="11">
        <v>5430</v>
      </c>
      <c r="H22" s="12">
        <v>7151.96</v>
      </c>
      <c r="I22" s="12">
        <v>2615.63</v>
      </c>
      <c r="J22" s="11">
        <v>4536.33</v>
      </c>
      <c r="K22" s="12">
        <v>5492.78</v>
      </c>
      <c r="L22" s="12">
        <v>1964.03</v>
      </c>
      <c r="M22" s="11">
        <v>3528.75</v>
      </c>
      <c r="N22" s="12">
        <v>6015</v>
      </c>
      <c r="O22" s="12">
        <v>2598</v>
      </c>
      <c r="P22" s="11">
        <v>3417</v>
      </c>
      <c r="Q22" s="12">
        <v>8132</v>
      </c>
      <c r="R22" s="12">
        <v>2951</v>
      </c>
      <c r="S22" s="11">
        <v>5182</v>
      </c>
      <c r="T22" s="10"/>
      <c r="U22" s="2" t="s">
        <v>8</v>
      </c>
    </row>
    <row r="23" spans="1:21" s="2" customFormat="1" ht="22.5" customHeight="1" x14ac:dyDescent="0.25">
      <c r="A23" s="2" t="s">
        <v>7</v>
      </c>
      <c r="E23" s="12" t="s">
        <v>4</v>
      </c>
      <c r="F23" s="12" t="s">
        <v>4</v>
      </c>
      <c r="G23" s="11" t="s">
        <v>4</v>
      </c>
      <c r="H23" s="12">
        <v>844.95</v>
      </c>
      <c r="I23" s="12" t="s">
        <v>4</v>
      </c>
      <c r="J23" s="11">
        <v>844.95</v>
      </c>
      <c r="K23" s="12">
        <v>181.23</v>
      </c>
      <c r="L23" s="12" t="s">
        <v>4</v>
      </c>
      <c r="M23" s="11">
        <v>181.23</v>
      </c>
      <c r="N23" s="12" t="s">
        <v>4</v>
      </c>
      <c r="O23" s="12" t="s">
        <v>4</v>
      </c>
      <c r="P23" s="11" t="s">
        <v>4</v>
      </c>
      <c r="Q23" s="12" t="s">
        <v>4</v>
      </c>
      <c r="R23" s="12" t="s">
        <v>4</v>
      </c>
      <c r="S23" s="11" t="s">
        <v>4</v>
      </c>
      <c r="T23" s="10" t="s">
        <v>6</v>
      </c>
    </row>
    <row r="24" spans="1:21" s="2" customFormat="1" ht="22.5" customHeight="1" x14ac:dyDescent="0.25">
      <c r="A24" s="2" t="s">
        <v>5</v>
      </c>
      <c r="E24" s="12">
        <v>486</v>
      </c>
      <c r="F24" s="12" t="s">
        <v>4</v>
      </c>
      <c r="G24" s="11">
        <v>486</v>
      </c>
      <c r="H24" s="12"/>
      <c r="I24" s="12"/>
      <c r="J24" s="11"/>
      <c r="K24" s="12">
        <v>433.24</v>
      </c>
      <c r="L24" s="12" t="s">
        <v>4</v>
      </c>
      <c r="M24" s="11">
        <v>433.24</v>
      </c>
      <c r="N24" s="12">
        <v>113</v>
      </c>
      <c r="O24" s="12">
        <v>113</v>
      </c>
      <c r="P24" s="11" t="s">
        <v>4</v>
      </c>
      <c r="Q24" s="12">
        <v>176</v>
      </c>
      <c r="R24" s="12">
        <v>176</v>
      </c>
      <c r="S24" s="11" t="s">
        <v>4</v>
      </c>
      <c r="T24" s="10" t="s">
        <v>3</v>
      </c>
    </row>
    <row r="25" spans="1:21" s="2" customFormat="1" ht="3" customHeight="1" x14ac:dyDescent="0.25">
      <c r="A25" s="6"/>
      <c r="B25" s="6"/>
      <c r="C25" s="6"/>
      <c r="D25" s="6"/>
      <c r="E25" s="9"/>
      <c r="F25" s="9"/>
      <c r="G25" s="8"/>
      <c r="H25" s="6"/>
      <c r="I25" s="9"/>
      <c r="J25" s="6"/>
      <c r="K25" s="9"/>
      <c r="L25" s="6"/>
      <c r="M25" s="9"/>
      <c r="N25" s="6"/>
      <c r="O25" s="6"/>
      <c r="P25" s="6"/>
      <c r="Q25" s="6"/>
      <c r="R25" s="9"/>
      <c r="S25" s="8"/>
      <c r="T25" s="7"/>
      <c r="U25" s="6"/>
    </row>
    <row r="26" spans="1:21" s="2" customFormat="1" ht="3" customHeight="1" x14ac:dyDescent="0.25"/>
    <row r="27" spans="1:21" s="2" customFormat="1" ht="30" customHeight="1" x14ac:dyDescent="0.25">
      <c r="A27" s="4" t="s">
        <v>2</v>
      </c>
      <c r="D27" s="4"/>
      <c r="F27" s="5"/>
      <c r="G27" s="5"/>
      <c r="H27" s="4"/>
      <c r="M27" s="3" t="s">
        <v>1</v>
      </c>
    </row>
    <row r="28" spans="1:21" s="2" customFormat="1" ht="15.75" x14ac:dyDescent="0.25"/>
    <row r="29" spans="1:21" s="2" customFormat="1" ht="15.75" x14ac:dyDescent="0.25"/>
    <row r="31" spans="1:21" x14ac:dyDescent="0.3">
      <c r="C31" s="1" t="s">
        <v>0</v>
      </c>
    </row>
  </sheetData>
  <mergeCells count="17">
    <mergeCell ref="A4:D9"/>
    <mergeCell ref="A10:D10"/>
    <mergeCell ref="K7:M7"/>
    <mergeCell ref="Q7:S7"/>
    <mergeCell ref="N7:P7"/>
    <mergeCell ref="E4:P4"/>
    <mergeCell ref="Q4:S4"/>
    <mergeCell ref="T10:U10"/>
    <mergeCell ref="T7:U7"/>
    <mergeCell ref="T8:U8"/>
    <mergeCell ref="E6:G6"/>
    <mergeCell ref="H6:J6"/>
    <mergeCell ref="K6:M6"/>
    <mergeCell ref="N6:P6"/>
    <mergeCell ref="Q6:S6"/>
    <mergeCell ref="E7:G7"/>
    <mergeCell ref="H7:J7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T-2.6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nsonblamphuE3B0</dc:creator>
  <cp:lastModifiedBy>nsonblamphuE3B0</cp:lastModifiedBy>
  <dcterms:created xsi:type="dcterms:W3CDTF">2020-05-29T08:30:33Z</dcterms:created>
  <dcterms:modified xsi:type="dcterms:W3CDTF">2020-05-29T08:30:47Z</dcterms:modified>
</cp:coreProperties>
</file>