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290" tabRatio="705" activeTab="1"/>
  </bookViews>
  <sheets>
    <sheet name="SPB0106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D8" i="3" l="1"/>
  <c r="E8" i="3"/>
  <c r="F8" i="3"/>
  <c r="G8" i="3"/>
  <c r="H8" i="3"/>
  <c r="I8" i="3"/>
  <c r="J8" i="3"/>
  <c r="K8" i="3"/>
  <c r="L8" i="3"/>
  <c r="M8" i="3"/>
  <c r="N8" i="3"/>
  <c r="C8" i="3"/>
  <c r="O9" i="2" l="1"/>
  <c r="P9" i="2"/>
  <c r="Q9" i="2"/>
  <c r="R9" i="2"/>
  <c r="S9" i="2"/>
  <c r="T9" i="2"/>
  <c r="J9" i="2"/>
  <c r="K9" i="2"/>
  <c r="L9" i="2"/>
  <c r="M9" i="2"/>
  <c r="N9" i="2"/>
  <c r="I9" i="2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<sst xmlns="http://schemas.openxmlformats.org/spreadsheetml/2006/main" count="261" uniqueCount="156">
  <si>
    <t>ตาราง</t>
  </si>
  <si>
    <t>Total</t>
  </si>
  <si>
    <t>รวมยอด</t>
  </si>
  <si>
    <t>District</t>
  </si>
  <si>
    <t>อำเภอ</t>
  </si>
  <si>
    <t>Table</t>
  </si>
  <si>
    <t>การเกิด การตาย การย้ายเข้า และการย้ายออก จำแนกตามเพศ เป็นรายอำเภอ พ.ศ.</t>
  </si>
  <si>
    <t xml:space="preserve">Births, Deaths, Registered-In and Registered-Out by Sex and District: </t>
  </si>
  <si>
    <t>รวม
Total</t>
  </si>
  <si>
    <t>ชาย
Male</t>
  </si>
  <si>
    <t>หญิง
Female</t>
  </si>
  <si>
    <t>การเกิด  
Births</t>
  </si>
  <si>
    <t>การตาย  
Deaths</t>
  </si>
  <si>
    <t xml:space="preserve">การย้ายเข้า
Registered - in </t>
  </si>
  <si>
    <t>การย้ายออก
Registered - out</t>
  </si>
  <si>
    <t>DistrictEn</t>
  </si>
  <si>
    <t>BirthsSexTotal</t>
  </si>
  <si>
    <t>DeathsSexTotal</t>
  </si>
  <si>
    <t>RegisteredInSexTotal</t>
  </si>
  <si>
    <t>RegisteredOutSexTotal</t>
  </si>
  <si>
    <t>ProvinceName</t>
  </si>
  <si>
    <t>RegionID</t>
  </si>
  <si>
    <t>RegionName</t>
  </si>
  <si>
    <t>ProvinceID</t>
  </si>
  <si>
    <t>DistrictID</t>
  </si>
  <si>
    <t>00</t>
  </si>
  <si>
    <t>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</si>
  <si>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</si>
  <si>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</si>
  <si>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</si>
  <si>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</si>
  <si>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</si>
  <si>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</si>
  <si>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</si>
  <si>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</si>
  <si>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</si>
  <si>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</si>
  <si>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</si>
  <si>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</si>
  <si>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</si>
  <si>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</si>
  <si>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</si>
  <si>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36</t>
  </si>
  <si>
    <t>ภาคตะวันออกเฉียงเหนือ</t>
  </si>
  <si>
    <t>อำเภอเมืองชัยภูมิ</t>
  </si>
  <si>
    <t>อำเภอบ้านเขว้า</t>
  </si>
  <si>
    <t>อำเภอคอนสวรรค์</t>
  </si>
  <si>
    <t>อำเภอเกษตรสมบูรณ์</t>
  </si>
  <si>
    <t>อำเภอหนองบัวแดง</t>
  </si>
  <si>
    <t>อำเภอจัตุรัส</t>
  </si>
  <si>
    <t>อำเภอบำเหน็จณรงค์</t>
  </si>
  <si>
    <t>อำเภอหนองบัวระเหว</t>
  </si>
  <si>
    <t>อำเภอเทพสถิต</t>
  </si>
  <si>
    <t>อำเภอภูเขียว</t>
  </si>
  <si>
    <t>อำเภอบ้านแท่น</t>
  </si>
  <si>
    <t>อำเภอแก้งคร้อ</t>
  </si>
  <si>
    <t>อำเภอคอนสาร</t>
  </si>
  <si>
    <t>อำเภอภักดีชุมพล</t>
  </si>
  <si>
    <t>อำเภอเนินสง่า</t>
  </si>
  <si>
    <t>อำเภอซับใหญ่</t>
  </si>
  <si>
    <t>Sap Yai District</t>
  </si>
  <si>
    <t>ชัยภูมิ</t>
  </si>
  <si>
    <t>DistrictName</t>
  </si>
  <si>
    <t>DistrictIden</t>
  </si>
  <si>
    <t>43600</t>
  </si>
  <si>
    <t>43601</t>
  </si>
  <si>
    <t>43602</t>
  </si>
  <si>
    <t>43603</t>
  </si>
  <si>
    <t>43604</t>
  </si>
  <si>
    <t>43605</t>
  </si>
  <si>
    <t>43606</t>
  </si>
  <si>
    <t>43607</t>
  </si>
  <si>
    <t>43608</t>
  </si>
  <si>
    <t>43609</t>
  </si>
  <si>
    <t>43610</t>
  </si>
  <si>
    <t>43611</t>
  </si>
  <si>
    <t>43612</t>
  </si>
  <si>
    <t>43613</t>
  </si>
  <si>
    <t>43614</t>
  </si>
  <si>
    <t>43615</t>
  </si>
  <si>
    <t>43616</t>
  </si>
  <si>
    <t>BirthsSexMale</t>
  </si>
  <si>
    <t>BirthsSexFemale</t>
  </si>
  <si>
    <t>DeathsSexMale</t>
  </si>
  <si>
    <t>DeathsSexFemale</t>
  </si>
  <si>
    <t>RegisteredInSexMale</t>
  </si>
  <si>
    <t>RegisteredInSexFemale</t>
  </si>
  <si>
    <t>RegisteredOutSexMale</t>
  </si>
  <si>
    <t>RegisteredOutSexFemale</t>
  </si>
  <si>
    <t>Source:   Department of Provincial Administration,  Ministry of Interior</t>
  </si>
  <si>
    <t xml:space="preserve">    ที่มา:   กรมการปกครอง กระทรวงมหาดไทย  </t>
  </si>
  <si>
    <t>DistrictTh</t>
  </si>
  <si>
    <t xml:space="preserve">Mueang Chaiyaphum District </t>
  </si>
  <si>
    <t xml:space="preserve">Ban Khwao District </t>
  </si>
  <si>
    <t xml:space="preserve">Khon Sawan District </t>
  </si>
  <si>
    <t xml:space="preserve">Kaset Sombun District </t>
  </si>
  <si>
    <t xml:space="preserve">Nong Bua Daeng District </t>
  </si>
  <si>
    <t xml:space="preserve">Chatturat District </t>
  </si>
  <si>
    <t xml:space="preserve">Bamnet Narong District </t>
  </si>
  <si>
    <t xml:space="preserve">Nong Bua Rawe District </t>
  </si>
  <si>
    <t xml:space="preserve">Thep Sathit District </t>
  </si>
  <si>
    <t xml:space="preserve">Phu Khiao District </t>
  </si>
  <si>
    <t xml:space="preserve">Ban Thaen District </t>
  </si>
  <si>
    <t xml:space="preserve">Kaeng Khro District </t>
  </si>
  <si>
    <t xml:space="preserve">Khon San District </t>
  </si>
  <si>
    <t xml:space="preserve">Phakdi Chumphon District </t>
  </si>
  <si>
    <t xml:space="preserve">Noen Sa-nga District </t>
  </si>
  <si>
    <t>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</si>
  <si>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</si>
  <si>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</si>
  <si>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</si>
  <si>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</si>
  <si>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</si>
  <si>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</si>
  <si>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</si>
  <si>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</si>
  <si>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อำเภอบ้านดุง</t>
  </si>
  <si>
    <t>อำเภอวังสามหมอ</t>
  </si>
  <si>
    <t>อำเภอบ้านผือ</t>
  </si>
  <si>
    <t>อำเภอเพ็ญ</t>
  </si>
  <si>
    <t>อำเภอน้ำโสม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</si>
  <si>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</si>
  <si>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</si>
  <si>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</si>
  <si>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</si>
  <si>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อำเภอกู๋แก้ว</t>
  </si>
  <si>
    <t>อำเภอประจักษ์</t>
  </si>
  <si>
    <t>RegisteredOutSexFemale2</t>
  </si>
  <si>
    <t>DistrictEn3</t>
  </si>
  <si>
    <t>RegisteredOutSexFemale4</t>
  </si>
  <si>
    <t>DistrictEn5</t>
  </si>
  <si>
    <t>RegisteredOutSexFemale6</t>
  </si>
  <si>
    <t>DistrictEn7</t>
  </si>
  <si>
    <t>RegisteredOutSexFemale8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</si>
  <si>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</si>
  <si>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</si>
  <si>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</si>
  <si>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</si>
  <si>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</si>
  <si>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</si>
  <si>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</si>
  <si>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</si>
  <si>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</si>
  <si>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</si>
  <si>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</si>
  <si>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</si>
  <si>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</si>
  <si>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</si>
  <si>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</si>
  <si>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RegisteredOutSexFemale9</t>
  </si>
  <si>
    <t>Nong Saeng District</t>
  </si>
  <si>
    <t>Na Yung District</t>
  </si>
  <si>
    <t>Phibun Rak District</t>
  </si>
  <si>
    <t>Ku Kaeo District</t>
  </si>
  <si>
    <t>Prachaksinlapakhom District</t>
  </si>
  <si>
    <t>RegisteredOutSexFemale10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</si>
</sst>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9" formatCode="_-* #,##0_-;\-* #,##0_-;_-* &quot;-&quot;??_-;_-@_-"/>
  </numFmts>
  <fonts count="2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  <font>
      <sz val="12"/>
      <name val="AngsanaUPC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ourier"/>
      <family val="3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</font>
    <font>
      <b/>
      <sz val="14"/>
      <color theme="0"/>
      <name val="TH SarabunPSK"/>
    </font>
    <font>
      <b/>
      <sz val="13"/>
      <color theme="1"/>
      <name val="TH SarabunPSK"/>
      <family val="2"/>
    </font>
    <font>
      <sz val="14"/>
      <name val="Cordia New"/>
      <charset val="22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F9F9F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1" fillId="0" borderId="0"/>
    <xf numFmtId="187" fontId="12" fillId="0" borderId="0" applyFont="0" applyFill="0" applyBorder="0" applyAlignment="0" applyProtection="0"/>
    <xf numFmtId="0" fontId="13" fillId="0" borderId="0"/>
    <xf numFmtId="43" fontId="19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1" fillId="0" borderId="0" xfId="0" applyFont="1"/>
    <xf numFmtId="49" fontId="3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8" fillId="3" borderId="6" xfId="0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49" fontId="5" fillId="2" borderId="0" xfId="0" applyNumberFormat="1" applyFont="1" applyFill="1"/>
    <xf numFmtId="0" fontId="5" fillId="2" borderId="0" xfId="0" applyFont="1" applyFill="1"/>
    <xf numFmtId="0" fontId="1" fillId="2" borderId="0" xfId="0" quotePrefix="1" applyFont="1" applyFill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/>
    <xf numFmtId="0" fontId="3" fillId="5" borderId="0" xfId="0" applyFont="1" applyFill="1"/>
    <xf numFmtId="0" fontId="14" fillId="5" borderId="0" xfId="0" applyFont="1" applyFill="1" applyAlignment="1">
      <alignment vertical="top"/>
    </xf>
    <xf numFmtId="0" fontId="7" fillId="6" borderId="0" xfId="0" applyFont="1" applyFill="1"/>
    <xf numFmtId="49" fontId="15" fillId="7" borderId="13" xfId="0" applyNumberFormat="1" applyFont="1" applyFill="1" applyBorder="1" applyAlignment="1">
      <alignment horizontal="left" vertical="top"/>
    </xf>
    <xf numFmtId="49" fontId="16" fillId="4" borderId="13" xfId="0" applyNumberFormat="1" applyFont="1" applyFill="1" applyBorder="1" applyAlignment="1">
      <alignment horizontal="center" vertical="top"/>
    </xf>
    <xf numFmtId="0" fontId="17" fillId="3" borderId="3" xfId="0" applyFont="1" applyFill="1" applyBorder="1" applyAlignment="1">
      <alignment horizontal="center"/>
    </xf>
    <xf numFmtId="0" fontId="0" fillId="0" borderId="0" xfId="0" applyBorder="1"/>
    <xf numFmtId="0" fontId="3" fillId="6" borderId="0" xfId="0" applyFont="1" applyFill="1" applyAlignment="1">
      <alignment horizontal="center"/>
    </xf>
    <xf numFmtId="49" fontId="3" fillId="6" borderId="0" xfId="0" applyNumberFormat="1" applyFont="1" applyFill="1"/>
    <xf numFmtId="0" fontId="4" fillId="6" borderId="0" xfId="0" applyFont="1" applyFill="1"/>
    <xf numFmtId="0" fontId="14" fillId="6" borderId="0" xfId="0" applyFont="1" applyFill="1"/>
    <xf numFmtId="49" fontId="14" fillId="6" borderId="0" xfId="0" applyNumberFormat="1" applyFont="1" applyFill="1"/>
    <xf numFmtId="0" fontId="18" fillId="6" borderId="0" xfId="0" applyFont="1" applyFill="1"/>
    <xf numFmtId="49" fontId="7" fillId="2" borderId="7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49" fontId="7" fillId="2" borderId="8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7" fillId="6" borderId="8" xfId="0" applyNumberFormat="1" applyFont="1" applyFill="1" applyBorder="1" applyAlignment="1">
      <alignment horizontal="center" wrapText="1"/>
    </xf>
    <xf numFmtId="49" fontId="7" fillId="6" borderId="1" xfId="0" applyNumberFormat="1" applyFont="1" applyFill="1" applyBorder="1" applyAlignment="1">
      <alignment horizontal="center"/>
    </xf>
    <xf numFmtId="49" fontId="7" fillId="6" borderId="10" xfId="0" applyNumberFormat="1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49" fontId="7" fillId="6" borderId="6" xfId="0" applyNumberFormat="1" applyFont="1" applyFill="1" applyBorder="1" applyAlignment="1">
      <alignment horizontal="center"/>
    </xf>
    <xf numFmtId="49" fontId="7" fillId="6" borderId="7" xfId="0" applyNumberFormat="1" applyFont="1" applyFill="1" applyBorder="1" applyAlignment="1">
      <alignment horizontal="center" wrapText="1"/>
    </xf>
    <xf numFmtId="49" fontId="7" fillId="6" borderId="4" xfId="0" applyNumberFormat="1" applyFont="1" applyFill="1" applyBorder="1" applyAlignment="1">
      <alignment horizontal="center"/>
    </xf>
    <xf numFmtId="49" fontId="7" fillId="6" borderId="7" xfId="0" applyNumberFormat="1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shrinkToFit="1"/>
    </xf>
    <xf numFmtId="49" fontId="6" fillId="6" borderId="10" xfId="0" applyNumberFormat="1" applyFont="1" applyFill="1" applyBorder="1" applyAlignment="1">
      <alignment horizontal="center" vertical="center" shrinkToFit="1"/>
    </xf>
    <xf numFmtId="49" fontId="6" fillId="6" borderId="2" xfId="0" applyNumberFormat="1" applyFont="1" applyFill="1" applyBorder="1" applyAlignment="1">
      <alignment horizontal="center" vertical="center" shrinkToFit="1"/>
    </xf>
    <xf numFmtId="49" fontId="6" fillId="6" borderId="9" xfId="0" applyNumberFormat="1" applyFont="1" applyFill="1" applyBorder="1" applyAlignment="1">
      <alignment horizontal="center" vertical="center" shrinkToFit="1"/>
    </xf>
    <xf numFmtId="49" fontId="6" fillId="6" borderId="5" xfId="0" applyNumberFormat="1" applyFont="1" applyFill="1" applyBorder="1" applyAlignment="1">
      <alignment horizontal="center" vertical="center" shrinkToFit="1"/>
    </xf>
    <xf numFmtId="49" fontId="6" fillId="6" borderId="6" xfId="0" applyNumberFormat="1" applyFont="1" applyFill="1" applyBorder="1" applyAlignment="1">
      <alignment horizontal="center" vertical="center" shrinkToFit="1"/>
    </xf>
    <xf numFmtId="189" fontId="5" fillId="0" borderId="0" xfId="8" applyNumberFormat="1" applyFont="1"/>
    <xf numFmtId="189" fontId="5" fillId="0" borderId="0" xfId="8" applyNumberFormat="1" applyFont="1" applyAlignment="1">
      <alignment horizontal="left" indent="1"/>
    </xf>
    <xf numFmtId="189" fontId="3" fillId="0" borderId="0" xfId="8" applyNumberFormat="1" applyFont="1"/>
  </cellXfs>
  <cellStyles count="9">
    <cellStyle name="Comma" xfId="8" builtinId="3"/>
    <cellStyle name="Normal" xfId="0" builtinId="0"/>
    <cellStyle name="Normal 2" xfId="7"/>
    <cellStyle name="Thaihead" xfId="4"/>
    <cellStyle name="เครื่องหมายจุลภาค 2" xfId="6"/>
    <cellStyle name="เครื่องหมายจุลภาค 2 2" xfId="2"/>
    <cellStyle name="ปกติ 2" xfId="1"/>
    <cellStyle name="ปกติ 2 2" xfId="3"/>
    <cellStyle name="ปกติ 3" xfId="5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indexed="64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41" name="Table241" displayName="Table241" ref="A8:U25" tableType="xml" totalsRowShown="0" headerRowDxfId="45" dataDxfId="43" headerRowBorderDxfId="44" tableBorderDxfId="42" totalsRowBorderDxfId="41">
  <autoFilter ref="A8:U25"/>
  <tableColumns count="21">
    <tableColumn id="1" uniqueName="RegionID" name="RegionID" dataDxfId="40">
      <xmlColumnPr mapId="13" xpath="/XMLDocumentSPB0106/DataCell/CellRow/DistrictTh/@RegionID" xmlDataType="integer"/>
    </tableColumn>
    <tableColumn id="2" uniqueName="RegionName" name="RegionName" dataDxfId="39">
      <xmlColumnPr mapId="13" xpath="/XMLDocumentSPB0106/DataCell/CellRow/DistrictTh/@RegionName" xmlDataType="string"/>
    </tableColumn>
    <tableColumn id="3" uniqueName="ProvinceID" name="ProvinceID" dataDxfId="38">
      <xmlColumnPr mapId="13" xpath="/XMLDocumentSPB0106/DataCell/CellRow/DistrictTh/@ProvinceID" xmlDataType="integer"/>
    </tableColumn>
    <tableColumn id="4" uniqueName="ProvinceName" name="ProvinceName" dataDxfId="37">
      <xmlColumnPr mapId="13" xpath="/XMLDocumentSPB0106/DataCell/CellRow/DistrictTh/@ProvinceName" xmlDataType="string"/>
    </tableColumn>
    <tableColumn id="5" uniqueName="DistrictID" name="DistrictID" dataDxfId="36">
      <xmlColumnPr mapId="13" xpath="/XMLDocumentSPB0106/DataCell/CellRow/DistrictTh/@DistrictID" xmlDataType="integer"/>
    </tableColumn>
    <tableColumn id="6" uniqueName="DistrictName" name="DistrictName" dataDxfId="35">
      <xmlColumnPr mapId="13" xpath="/XMLDocumentSPB0106/DataCell/CellRow/DistrictTh/@DistrictName" xmlDataType="string"/>
    </tableColumn>
    <tableColumn id="7" uniqueName="ID" name="DistrictIden" dataDxfId="34">
      <xmlColumnPr mapId="13" xpath="/XMLDocumentSPB0106/DataCell/CellRow/DistrictTh/@ID" xmlDataType="integer"/>
    </tableColumn>
    <tableColumn id="8" uniqueName="value" name="DistrictTh" dataDxfId="33">
      <xmlColumnPr mapId="13" xpath="/XMLDocumentSPB0106/DataCell/CellRow/DistrictTh/@value" xmlDataType="string"/>
    </tableColumn>
    <tableColumn id="9" uniqueName="BirthsSexTotal" name="BirthsSexTotal" dataDxfId="32">
      <xmlColumnPr mapId="13" xpath="/XMLDocumentSPB0106/DataCell/CellRow/BirthsSexTotal" xmlDataType="integer"/>
    </tableColumn>
    <tableColumn id="10" uniqueName="BirthsSexMale" name="BirthsSexMale" dataDxfId="31">
      <xmlColumnPr mapId="13" xpath="/XMLDocumentSPB0106/DataCell/CellRow/BirthsSexMale" xmlDataType="integer"/>
    </tableColumn>
    <tableColumn id="11" uniqueName="BirthsSexFemale" name="BirthsSexFemale" dataDxfId="30">
      <xmlColumnPr mapId="13" xpath="/XMLDocumentSPB0106/DataCell/CellRow/BirthsSexFemale" xmlDataType="integer"/>
    </tableColumn>
    <tableColumn id="12" uniqueName="DeathsSexTotal" name="DeathsSexTotal" dataDxfId="29">
      <xmlColumnPr mapId="13" xpath="/XMLDocumentSPB0106/DataCell/CellRow/DeathsSexTotal" xmlDataType="integer"/>
    </tableColumn>
    <tableColumn id="13" uniqueName="DeathsSexMale" name="DeathsSexMale" dataDxfId="28">
      <xmlColumnPr mapId="13" xpath="/XMLDocumentSPB0106/DataCell/CellRow/DeathsSexMale" xmlDataType="integer"/>
    </tableColumn>
    <tableColumn id="14" uniqueName="DeathsSexFemale" name="DeathsSexFemale" dataDxfId="27">
      <xmlColumnPr mapId="13" xpath="/XMLDocumentSPB0106/DataCell/CellRow/DeathsSexFemale" xmlDataType="integer"/>
    </tableColumn>
    <tableColumn id="15" uniqueName="RegisteredInSexTotal" name="RegisteredInSexTotal" dataDxfId="26">
      <xmlColumnPr mapId="13" xpath="/XMLDocumentSPB0106/DataCell/CellRow/RegisteredInSexTotal" xmlDataType="integer"/>
    </tableColumn>
    <tableColumn id="16" uniqueName="RegisteredInSexMale" name="RegisteredInSexMale" dataDxfId="25">
      <xmlColumnPr mapId="13" xpath="/XMLDocumentSPB0106/DataCell/CellRow/RegisteredInSexMale" xmlDataType="integer"/>
    </tableColumn>
    <tableColumn id="17" uniqueName="RegisteredInSexFemale" name="RegisteredInSexFemale" dataDxfId="24">
      <xmlColumnPr mapId="13" xpath="/XMLDocumentSPB0106/DataCell/CellRow/RegisteredInSexFemale" xmlDataType="integer"/>
    </tableColumn>
    <tableColumn id="18" uniqueName="RegisteredOutSexTotal" name="RegisteredOutSexTotal" dataDxfId="23">
      <xmlColumnPr mapId="13" xpath="/XMLDocumentSPB0106/DataCell/CellRow/RegisteredOutSexTotal" xmlDataType="integer"/>
    </tableColumn>
    <tableColumn id="19" uniqueName="RegisteredOutSexMale" name="RegisteredOutSexMale" dataDxfId="22">
      <xmlColumnPr mapId="13" xpath="/XMLDocumentSPB0106/DataCell/CellRow/RegisteredOutSexMale" xmlDataType="integer"/>
    </tableColumn>
    <tableColumn id="20" uniqueName="RegisteredOutSexFemale" name="RegisteredOutSexFemale" dataDxfId="21">
      <xmlColumnPr mapId="13" xpath="/XMLDocumentSPB0106/DataCell/CellRow/RegisteredOutSexFemale" xmlDataType="integer"/>
    </tableColumn>
    <tableColumn id="21" uniqueName="value" name="DistrictEn" dataDxfId="20">
      <xmlColumnPr mapId="13" xpath="/XMLDocumentSPB0106/DataCell/CellRow/District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2412" displayName="Table2412" ref="A7:O28" tableType="xml" totalsRowShown="0" headerRowDxfId="19" dataDxfId="17" headerRowBorderDxfId="18" tableBorderDxfId="16" totalsRowBorderDxfId="15">
  <autoFilter ref="A7:O28"/>
  <tableColumns count="15">
    <tableColumn id="16" uniqueName="RegisteredInSexMale" name="RegisteredInSexMale" dataDxfId="14">
      <xmlColumnPr mapId="13" xpath="/XMLDocumentSPB0106/DataCell/CellRow/RegisteredInSexMale" xmlDataType="integer"/>
    </tableColumn>
    <tableColumn id="17" uniqueName="RegisteredInSexFemale" name="RegisteredInSexFemale" dataDxfId="13">
      <xmlColumnPr mapId="13" xpath="/XMLDocumentSPB0106/DataCell/CellRow/RegisteredInSexFemale" xmlDataType="integer"/>
    </tableColumn>
    <tableColumn id="18" uniqueName="RegisteredOutSexTotal" name="RegisteredOutSexTotal" dataDxfId="12" dataCellStyle="Comma">
      <calculatedColumnFormula>C9+C10+C11+C12+C13+C14+C15+C16+C17+C18+C19+C20+C21+C22+C23+C24+C25+C27+C26+C28</calculatedColumnFormula>
      <xmlColumnPr mapId="13" xpath="/XMLDocumentSPB0106/DataCell/CellRow/RegisteredOutSexTotal" xmlDataType="integer"/>
    </tableColumn>
    <tableColumn id="19" uniqueName="RegisteredOutSexMale" name="RegisteredOutSexMale" dataDxfId="11" dataCellStyle="Comma">
      <xmlColumnPr mapId="13" xpath="/XMLDocumentSPB0106/DataCell/CellRow/RegisteredOutSexMale" xmlDataType="integer"/>
    </tableColumn>
    <tableColumn id="20" uniqueName="RegisteredOutSexFemale" name="RegisteredOutSexFemale" dataDxfId="10" dataCellStyle="Comma">
      <xmlColumnPr mapId="13" xpath="/XMLDocumentSPB0106/DataCell/CellRow/RegisteredOutSexFemale" xmlDataType="integer"/>
    </tableColumn>
    <tableColumn id="21" uniqueName="value" name="DistrictEn" dataDxfId="9" dataCellStyle="Comma">
      <xmlColumnPr mapId="13" xpath="/XMLDocumentSPB0106/DataCell/CellRow/DistrictEn/@value" xmlDataType="string"/>
    </tableColumn>
    <tableColumn id="1" uniqueName="1" name="RegisteredOutSexFemale2" dataDxfId="8" dataCellStyle="Comma"/>
    <tableColumn id="2" uniqueName="2" name="DistrictEn3" dataDxfId="7" dataCellStyle="Comma"/>
    <tableColumn id="3" uniqueName="3" name="RegisteredOutSexFemale4" dataDxfId="6" dataCellStyle="Comma"/>
    <tableColumn id="4" uniqueName="4" name="DistrictEn5" dataDxfId="5" dataCellStyle="Comma"/>
    <tableColumn id="5" uniqueName="5" name="RegisteredOutSexFemale6" dataDxfId="4" dataCellStyle="Comma"/>
    <tableColumn id="6" uniqueName="6" name="DistrictEn7" dataDxfId="3" dataCellStyle="Comma"/>
    <tableColumn id="7" uniqueName="7" name="RegisteredOutSexFemale8" dataDxfId="2" dataCellStyle="Comma"/>
    <tableColumn id="8" uniqueName="8" name="RegisteredOutSexFemale9" dataDxfId="0" dataCellStyle="Comma"/>
    <tableColumn id="9" uniqueName="9" name="RegisteredOutSexFemale10" dataDxfId="1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32" r="A1" connectionId="0">
    <xmlCellPr id="1" uniqueName="Province">
      <xmlPr mapId="13" xpath="/XMLDocumentSPB0106/Province" xmlDataType="integer"/>
    </xmlCellPr>
  </singleXmlCell>
  <singleXmlCell id="133" r="A2" connectionId="0">
    <xmlCellPr id="1" uniqueName="StatBranch">
      <xmlPr mapId="13" xpath="/XMLDocumentSPB0106/StatBranch" xmlDataType="integer"/>
    </xmlCellPr>
  </singleXmlCell>
  <singleXmlCell id="134" r="A3" connectionId="0">
    <xmlCellPr id="1" uniqueName="SheetExcel">
      <xmlPr mapId="13" xpath="/XMLDocumentSPB0106/SheetExcel" xmlDataType="string"/>
    </xmlCellPr>
  </singleXmlCell>
  <singleXmlCell id="135" r="B1" connectionId="0">
    <xmlCellPr id="1" uniqueName="LabelName">
      <xmlPr mapId="13" xpath="/XMLDocumentSPB0106/TitleHeading/TitleTh/LabelName" xmlDataType="string"/>
    </xmlCellPr>
  </singleXmlCell>
  <singleXmlCell id="136" r="C1" connectionId="0">
    <xmlCellPr id="1" uniqueName="TableNo">
      <xmlPr mapId="13" xpath="/XMLDocumentSPB0106/TitleHeading/TitleTh/TableNo" xmlDataType="double"/>
    </xmlCellPr>
  </singleXmlCell>
  <singleXmlCell id="137" r="D1" connectionId="0">
    <xmlCellPr id="1" uniqueName="TableName">
      <xmlPr mapId="13" xpath="/XMLDocumentSPB0106/TitleHeading/TitleTh/TableName" xmlDataType="string"/>
    </xmlCellPr>
  </singleXmlCell>
  <singleXmlCell id="138" r="I1" connectionId="0">
    <xmlCellPr id="1" uniqueName="TitleYearStart">
      <xmlPr mapId="13" xpath="/XMLDocumentSPB0106/TitleHeading/TitleTh/TitleYearStart" xmlDataType="integer"/>
    </xmlCellPr>
  </singleXmlCell>
  <singleXmlCell id="140" r="B2" connectionId="0">
    <xmlCellPr id="1" uniqueName="LabelName">
      <xmlPr mapId="13" xpath="/XMLDocumentSPB0106/TitleHeading/TitleEn/LabelName" xmlDataType="string"/>
    </xmlCellPr>
  </singleXmlCell>
  <singleXmlCell id="141" r="C2" connectionId="0">
    <xmlCellPr id="1" uniqueName="TableNo">
      <xmlPr mapId="13" xpath="/XMLDocumentSPB0106/TitleHeading/TitleEn/TableNo" xmlDataType="double"/>
    </xmlCellPr>
  </singleXmlCell>
  <singleXmlCell id="142" r="D2" connectionId="0">
    <xmlCellPr id="1" uniqueName="TableName">
      <xmlPr mapId="13" xpath="/XMLDocumentSPB0106/TitleHeading/TitleEn/TableName" xmlDataType="string"/>
    </xmlCellPr>
  </singleXmlCell>
  <singleXmlCell id="339" r="I2" connectionId="0">
    <xmlCellPr id="1" uniqueName="TitleYearStart">
      <xmlPr mapId="13" xpath="/XMLDocumentSPB0106/TitleHeading/TitleEn/TitleYearStart" xmlDataType="integer"/>
    </xmlCellPr>
  </singleXmlCell>
  <singleXmlCell id="342" r="H4" connectionId="0">
    <xmlCellPr id="1" uniqueName="DistrictTh">
      <xmlPr mapId="13" xpath="/XMLDocumentSPB0106/ColumnAll/CornerTh/DistrictTh" xmlDataType="string"/>
    </xmlCellPr>
  </singleXmlCell>
  <singleXmlCell id="343" r="I4" connectionId="0">
    <xmlCellPr id="1" uniqueName="BirthsLabel">
      <xmlPr mapId="13" xpath="/XMLDocumentSPB0106/ColumnAll/ColumnHeading/Births/BirthsLabel" xmlDataType="string"/>
    </xmlCellPr>
  </singleXmlCell>
  <singleXmlCell id="344" r="I6" connectionId="0">
    <xmlCellPr id="1" uniqueName="BirthsSexTotal">
      <xmlPr mapId="13" xpath="/XMLDocumentSPB0106/ColumnAll/ColumnHeading/Births/SexGroup/SexTotal/BirthsSexTotal" xmlDataType="string"/>
    </xmlCellPr>
  </singleXmlCell>
  <singleXmlCell id="345" r="J6" connectionId="0">
    <xmlCellPr id="1" uniqueName="BirthsSexMale">
      <xmlPr mapId="13" xpath="/XMLDocumentSPB0106/ColumnAll/ColumnHeading/Births/SexGroup/SexMale/BirthsSexMale" xmlDataType="string"/>
    </xmlCellPr>
  </singleXmlCell>
  <singleXmlCell id="346" r="K6" connectionId="0">
    <xmlCellPr id="1" uniqueName="BirthsSexFemale">
      <xmlPr mapId="13" xpath="/XMLDocumentSPB0106/ColumnAll/ColumnHeading/Births/SexGroup/SexFemale/BirthsSexFemale" xmlDataType="string"/>
    </xmlCellPr>
  </singleXmlCell>
  <singleXmlCell id="347" r="L4" connectionId="0">
    <xmlCellPr id="1" uniqueName="DeathsLabel">
      <xmlPr mapId="13" xpath="/XMLDocumentSPB0106/ColumnAll/ColumnHeading/Deaths/DeathsLabel" xmlDataType="string"/>
    </xmlCellPr>
  </singleXmlCell>
  <singleXmlCell id="348" r="L6" connectionId="0">
    <xmlCellPr id="1" uniqueName="DeathsSexTotal">
      <xmlPr mapId="13" xpath="/XMLDocumentSPB0106/ColumnAll/ColumnHeading/Deaths/SexGroup/SexTotal/DeathsSexTotal" xmlDataType="string"/>
    </xmlCellPr>
  </singleXmlCell>
  <singleXmlCell id="349" r="M6" connectionId="0">
    <xmlCellPr id="1" uniqueName="DeathsSexMale">
      <xmlPr mapId="13" xpath="/XMLDocumentSPB0106/ColumnAll/ColumnHeading/Deaths/SexGroup/SexMale/DeathsSexMale" xmlDataType="string"/>
    </xmlCellPr>
  </singleXmlCell>
  <singleXmlCell id="350" r="N6" connectionId="0">
    <xmlCellPr id="1" uniqueName="DeathsSexFemale">
      <xmlPr mapId="13" xpath="/XMLDocumentSPB0106/ColumnAll/ColumnHeading/Deaths/SexGroup/SexFemale/DeathsSexFemale" xmlDataType="string"/>
    </xmlCellPr>
  </singleXmlCell>
  <singleXmlCell id="351" r="O4" connectionId="0">
    <xmlCellPr id="1" uniqueName="RegisteredInLabel">
      <xmlPr mapId="13" xpath="/XMLDocumentSPB0106/ColumnAll/ColumnHeading/RegisteredIn/RegisteredInLabel" xmlDataType="string"/>
    </xmlCellPr>
  </singleXmlCell>
  <singleXmlCell id="352" r="O6" connectionId="0">
    <xmlCellPr id="1" uniqueName="RegisteredInSexTotal">
      <xmlPr mapId="13" xpath="/XMLDocumentSPB0106/ColumnAll/ColumnHeading/RegisteredIn/SexGroup/SexTotal/RegisteredInSexTotal" xmlDataType="string"/>
    </xmlCellPr>
  </singleXmlCell>
  <singleXmlCell id="353" r="P6" connectionId="0">
    <xmlCellPr id="1" uniqueName="RegisteredInSexMale">
      <xmlPr mapId="13" xpath="/XMLDocumentSPB0106/ColumnAll/ColumnHeading/RegisteredIn/SexGroup/SexMale/RegisteredInSexMale" xmlDataType="string"/>
    </xmlCellPr>
  </singleXmlCell>
  <singleXmlCell id="354" r="Q6" connectionId="0">
    <xmlCellPr id="1" uniqueName="RegisteredInSexFemale">
      <xmlPr mapId="13" xpath="/XMLDocumentSPB0106/ColumnAll/ColumnHeading/RegisteredIn/SexGroup/SexFemale/RegisteredInSexFemale" xmlDataType="string"/>
    </xmlCellPr>
  </singleXmlCell>
  <singleXmlCell id="355" r="R4" connectionId="0">
    <xmlCellPr id="1" uniqueName="RegisteredOutLabel">
      <xmlPr mapId="13" xpath="/XMLDocumentSPB0106/ColumnAll/ColumnHeading/RegisteredOut/RegisteredOutLabel" xmlDataType="string"/>
    </xmlCellPr>
  </singleXmlCell>
  <singleXmlCell id="356" r="R6" connectionId="0">
    <xmlCellPr id="1" uniqueName="RegisteredOutSexTotal">
      <xmlPr mapId="13" xpath="/XMLDocumentSPB0106/ColumnAll/ColumnHeading/RegisteredOut/SexGroup/SexTotal/RegisteredOutSexTotal" xmlDataType="string"/>
    </xmlCellPr>
  </singleXmlCell>
  <singleXmlCell id="357" r="S6" connectionId="0">
    <xmlCellPr id="1" uniqueName="RegisteredOutSexMale">
      <xmlPr mapId="13" xpath="/XMLDocumentSPB0106/ColumnAll/ColumnHeading/RegisteredOut/SexGroup/SexMale/RegisteredOutSexMale" xmlDataType="string"/>
    </xmlCellPr>
  </singleXmlCell>
  <singleXmlCell id="358" r="T6" connectionId="0">
    <xmlCellPr id="1" uniqueName="RegisteredOutSexFemale">
      <xmlPr mapId="13" xpath="/XMLDocumentSPB0106/ColumnAll/ColumnHeading/RegisteredOut/SexGroup/SexFemale/RegisteredOutSexFemale" xmlDataType="string"/>
    </xmlCellPr>
  </singleXmlCell>
  <singleXmlCell id="359" r="U4" connectionId="0">
    <xmlCellPr id="1" uniqueName="DistrictEn">
      <xmlPr mapId="13" xpath="/XMLDocumentSPB0106/ColumnAll/CornerEn/DistrictEn" xmlDataType="string"/>
    </xmlCellPr>
  </singleXmlCell>
  <singleXmlCell id="360" r="C27" connectionId="0">
    <xmlCellPr id="1" uniqueName="SourcesTh">
      <xmlPr mapId="13" xpath="/XMLDocumentSPB0106/FooterAll/Sources/SourcesLabelTh/SourcesTh" xmlDataType="string"/>
    </xmlCellPr>
  </singleXmlCell>
  <singleXmlCell id="361" r="C28" connectionId="0">
    <xmlCellPr id="1" uniqueName="SourcesEn">
      <xmlPr mapId="13" xpath="/XMLDocumentSPB0106/FooterAll/Sources/SourcesLabelEn/SourcesEn" xmlDataType="string"/>
    </xmlCellPr>
  </singleXmlCell>
  <singleXmlCell id="397" r="U27" connectionId="0">
    <xmlCellPr id="1" uniqueName="PagesNo">
      <xmlPr mapId="13" xpath="/XMLDocumentSPB0106/Pages/PagesNo" xmlDataType="integer"/>
    </xmlCellPr>
  </singleXmlCell>
  <singleXmlCell id="398" r="U28" connectionId="0">
    <xmlCellPr id="1" uniqueName="PagesAll">
      <xmlPr mapId="13" xpath="/XMLDocumentSPB0106/Pages/PagesAll" xmlDataType="integer"/>
    </xmlCellPr>
  </singleXmlCell>
  <singleXmlCell id="399" r="U29" connectionId="0">
    <xmlCellPr id="1" uniqueName="LinesNo">
      <xmlPr mapId="13" xpath="/XMLDocumentSPB0106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9"/>
  <sheetViews>
    <sheetView showGridLines="0" workbookViewId="0">
      <selection activeCell="D1" sqref="D1:I2"/>
    </sheetView>
  </sheetViews>
  <sheetFormatPr defaultColWidth="9.140625" defaultRowHeight="18.75" x14ac:dyDescent="0.3"/>
  <cols>
    <col min="1" max="1" width="10.5703125" style="5" customWidth="1"/>
    <col min="2" max="2" width="9.85546875" style="5" customWidth="1"/>
    <col min="3" max="3" width="7.42578125" style="5" customWidth="1"/>
    <col min="4" max="4" width="2.85546875" style="5" customWidth="1"/>
    <col min="5" max="5" width="8.7109375" style="5" customWidth="1"/>
    <col min="6" max="6" width="14.7109375" style="5" customWidth="1"/>
    <col min="7" max="7" width="10.7109375" style="5" customWidth="1"/>
    <col min="8" max="8" width="18.5703125" style="5" customWidth="1"/>
    <col min="9" max="9" width="12.7109375" style="5" customWidth="1"/>
    <col min="10" max="10" width="10.28515625" style="5" customWidth="1"/>
    <col min="11" max="11" width="11.85546875" style="5" customWidth="1"/>
    <col min="12" max="12" width="13.42578125" style="5" customWidth="1"/>
    <col min="13" max="13" width="11" style="5" customWidth="1"/>
    <col min="14" max="14" width="12.42578125" style="5" customWidth="1"/>
    <col min="15" max="15" width="17" style="5" customWidth="1"/>
    <col min="16" max="16" width="11.28515625" style="5" customWidth="1"/>
    <col min="17" max="17" width="15.5703125" style="5" customWidth="1"/>
    <col min="18" max="18" width="11.140625" style="5" customWidth="1"/>
    <col min="19" max="19" width="15.28515625" style="5" customWidth="1"/>
    <col min="20" max="20" width="16.85546875" style="5" customWidth="1"/>
    <col min="21" max="21" width="24.7109375" style="5" customWidth="1"/>
    <col min="22" max="16384" width="9.140625" style="5"/>
  </cols>
  <sheetData>
    <row r="1" spans="1:21" s="1" customFormat="1" ht="21.75" x14ac:dyDescent="0.5">
      <c r="A1" s="7"/>
      <c r="B1" s="9" t="s">
        <v>0</v>
      </c>
      <c r="C1" s="10">
        <v>1.6</v>
      </c>
      <c r="D1" s="9" t="s">
        <v>6</v>
      </c>
      <c r="E1" s="12"/>
      <c r="F1" s="12"/>
      <c r="G1" s="12"/>
      <c r="H1" s="12"/>
      <c r="I1" s="1">
        <v>2560</v>
      </c>
      <c r="J1" s="2"/>
    </row>
    <row r="2" spans="1:21" s="3" customFormat="1" ht="21.75" x14ac:dyDescent="0.5">
      <c r="A2" s="21"/>
      <c r="B2" s="9" t="s">
        <v>5</v>
      </c>
      <c r="C2" s="10">
        <v>1.6</v>
      </c>
      <c r="D2" s="9" t="s">
        <v>7</v>
      </c>
      <c r="E2" s="13"/>
      <c r="F2" s="13"/>
      <c r="G2" s="13"/>
      <c r="H2" s="13"/>
      <c r="I2" s="1">
        <v>2017</v>
      </c>
      <c r="J2" s="2"/>
      <c r="K2" s="1"/>
    </row>
    <row r="3" spans="1:21" ht="21" customHeight="1" x14ac:dyDescent="0.3">
      <c r="A3" s="19"/>
      <c r="B3" s="4"/>
      <c r="C3" s="4"/>
      <c r="D3" s="9"/>
      <c r="E3" s="4"/>
      <c r="F3" s="4"/>
      <c r="G3" s="4"/>
      <c r="H3" s="4"/>
      <c r="I3" s="4"/>
      <c r="J3" s="4"/>
      <c r="K3" s="4"/>
      <c r="L3" s="4"/>
      <c r="Q3" s="4"/>
      <c r="R3" s="4"/>
    </row>
    <row r="4" spans="1:21" s="6" customFormat="1" ht="21.75" customHeight="1" x14ac:dyDescent="0.3">
      <c r="D4" s="9"/>
      <c r="H4" s="42" t="s">
        <v>4</v>
      </c>
      <c r="I4" s="44" t="s">
        <v>11</v>
      </c>
      <c r="J4" s="45"/>
      <c r="K4" s="46"/>
      <c r="L4" s="44" t="s">
        <v>12</v>
      </c>
      <c r="M4" s="45"/>
      <c r="N4" s="46"/>
      <c r="O4" s="44" t="s">
        <v>13</v>
      </c>
      <c r="P4" s="45"/>
      <c r="Q4" s="46"/>
      <c r="R4" s="44" t="s">
        <v>14</v>
      </c>
      <c r="S4" s="45"/>
      <c r="T4" s="46"/>
      <c r="U4" s="50" t="s">
        <v>3</v>
      </c>
    </row>
    <row r="5" spans="1:21" s="6" customFormat="1" ht="17.25" customHeight="1" x14ac:dyDescent="0.25">
      <c r="H5" s="43"/>
      <c r="I5" s="47"/>
      <c r="J5" s="48"/>
      <c r="K5" s="49"/>
      <c r="L5" s="47"/>
      <c r="M5" s="48"/>
      <c r="N5" s="49"/>
      <c r="O5" s="47"/>
      <c r="P5" s="48"/>
      <c r="Q5" s="49"/>
      <c r="R5" s="47"/>
      <c r="S5" s="48"/>
      <c r="T5" s="49"/>
      <c r="U5" s="51"/>
    </row>
    <row r="6" spans="1:21" s="6" customFormat="1" ht="18.75" customHeight="1" x14ac:dyDescent="0.25">
      <c r="H6" s="43"/>
      <c r="I6" s="40" t="s">
        <v>8</v>
      </c>
      <c r="J6" s="38" t="s">
        <v>9</v>
      </c>
      <c r="K6" s="38" t="s">
        <v>10</v>
      </c>
      <c r="L6" s="40" t="s">
        <v>8</v>
      </c>
      <c r="M6" s="38" t="s">
        <v>9</v>
      </c>
      <c r="N6" s="38" t="s">
        <v>10</v>
      </c>
      <c r="O6" s="40" t="s">
        <v>8</v>
      </c>
      <c r="P6" s="38" t="s">
        <v>9</v>
      </c>
      <c r="Q6" s="38" t="s">
        <v>10</v>
      </c>
      <c r="R6" s="40" t="s">
        <v>8</v>
      </c>
      <c r="S6" s="38" t="s">
        <v>9</v>
      </c>
      <c r="T6" s="38" t="s">
        <v>10</v>
      </c>
      <c r="U6" s="51"/>
    </row>
    <row r="7" spans="1:21" s="6" customFormat="1" ht="18.75" customHeight="1" x14ac:dyDescent="0.25">
      <c r="H7" s="43"/>
      <c r="I7" s="41"/>
      <c r="J7" s="39"/>
      <c r="K7" s="39"/>
      <c r="L7" s="41"/>
      <c r="M7" s="39"/>
      <c r="N7" s="39"/>
      <c r="O7" s="41"/>
      <c r="P7" s="39"/>
      <c r="Q7" s="39"/>
      <c r="R7" s="41"/>
      <c r="S7" s="39"/>
      <c r="T7" s="39"/>
      <c r="U7" s="51"/>
    </row>
    <row r="8" spans="1:21" s="6" customFormat="1" x14ac:dyDescent="0.3">
      <c r="A8" s="15" t="s">
        <v>21</v>
      </c>
      <c r="B8" s="16" t="s">
        <v>22</v>
      </c>
      <c r="C8" s="17" t="s">
        <v>23</v>
      </c>
      <c r="D8" s="16" t="s">
        <v>20</v>
      </c>
      <c r="E8" s="17" t="s">
        <v>24</v>
      </c>
      <c r="F8" s="16" t="s">
        <v>62</v>
      </c>
      <c r="G8" s="17" t="s">
        <v>63</v>
      </c>
      <c r="H8" s="16" t="s">
        <v>91</v>
      </c>
      <c r="I8" s="18" t="s">
        <v>16</v>
      </c>
      <c r="J8" s="17" t="s">
        <v>81</v>
      </c>
      <c r="K8" s="17" t="s">
        <v>82</v>
      </c>
      <c r="L8" s="18" t="s">
        <v>17</v>
      </c>
      <c r="M8" s="17" t="s">
        <v>83</v>
      </c>
      <c r="N8" s="17" t="s">
        <v>84</v>
      </c>
      <c r="O8" s="18" t="s">
        <v>18</v>
      </c>
      <c r="P8" s="17" t="s">
        <v>85</v>
      </c>
      <c r="Q8" s="18" t="s">
        <v>86</v>
      </c>
      <c r="R8" s="18" t="s">
        <v>19</v>
      </c>
      <c r="S8" s="17" t="s">
        <v>87</v>
      </c>
      <c r="T8" s="17" t="s">
        <v>88</v>
      </c>
      <c r="U8" s="18" t="s">
        <v>15</v>
      </c>
    </row>
    <row r="9" spans="1:21" s="6" customFormat="1" x14ac:dyDescent="0.3">
      <c r="A9" s="2"/>
      <c r="B9" s="22" t="s">
        <v>43</v>
      </c>
      <c r="C9" s="2" t="s">
        <v>42</v>
      </c>
      <c r="D9" s="22" t="s">
        <v>61</v>
      </c>
      <c r="E9" s="2" t="s">
        <v>25</v>
      </c>
      <c r="F9" s="8" t="s">
        <v>44</v>
      </c>
      <c r="G9" s="1" t="s">
        <v>64</v>
      </c>
      <c r="H9" s="8" t="s">
        <v>2</v>
      </c>
      <c r="I9" s="1">
        <f>SUM(I10:I25)</f>
        <v>8500</v>
      </c>
      <c r="J9" s="1">
        <f t="shared" ref="J9:N9" si="0">SUM(J10:J25)</f>
        <v>4415</v>
      </c>
      <c r="K9" s="1">
        <f t="shared" si="0"/>
        <v>4085</v>
      </c>
      <c r="L9" s="1">
        <f t="shared" si="0"/>
        <v>8313</v>
      </c>
      <c r="M9" s="1">
        <f t="shared" si="0"/>
        <v>4789</v>
      </c>
      <c r="N9" s="1">
        <f t="shared" si="0"/>
        <v>3524</v>
      </c>
      <c r="O9" s="1">
        <f>SUM(O10:O25)</f>
        <v>40941</v>
      </c>
      <c r="P9" s="1">
        <f t="shared" ref="P9" si="1">SUM(P10:P25)</f>
        <v>21783</v>
      </c>
      <c r="Q9" s="1">
        <f t="shared" ref="Q9" si="2">SUM(Q10:Q25)</f>
        <v>19158</v>
      </c>
      <c r="R9" s="1">
        <f t="shared" ref="R9" si="3">SUM(R10:R25)</f>
        <v>39404</v>
      </c>
      <c r="S9" s="1">
        <f t="shared" ref="S9" si="4">SUM(S10:S25)</f>
        <v>20969</v>
      </c>
      <c r="T9" s="1">
        <f t="shared" ref="T9" si="5">SUM(T10:T25)</f>
        <v>18435</v>
      </c>
      <c r="U9" s="23" t="s">
        <v>1</v>
      </c>
    </row>
    <row r="10" spans="1:21" x14ac:dyDescent="0.3">
      <c r="A10" s="2"/>
      <c r="B10" s="22" t="s">
        <v>43</v>
      </c>
      <c r="C10" s="2" t="s">
        <v>42</v>
      </c>
      <c r="D10" s="22" t="s">
        <v>61</v>
      </c>
      <c r="E10" s="2" t="s">
        <v>27</v>
      </c>
      <c r="F10" s="8" t="s">
        <v>44</v>
      </c>
      <c r="G10" s="1" t="s">
        <v>65</v>
      </c>
      <c r="H10" s="8" t="s">
        <v>44</v>
      </c>
      <c r="I10" s="1">
        <v>3441</v>
      </c>
      <c r="J10" s="1">
        <v>1782</v>
      </c>
      <c r="K10" s="1">
        <v>1659</v>
      </c>
      <c r="L10" s="1">
        <v>2743</v>
      </c>
      <c r="M10" s="1">
        <v>1626</v>
      </c>
      <c r="N10" s="1">
        <v>1117</v>
      </c>
      <c r="O10" s="1">
        <v>7168</v>
      </c>
      <c r="P10" s="1">
        <v>3779</v>
      </c>
      <c r="Q10" s="1">
        <v>3389</v>
      </c>
      <c r="R10" s="1">
        <v>9124</v>
      </c>
      <c r="S10" s="1">
        <v>4801</v>
      </c>
      <c r="T10" s="1">
        <v>4323</v>
      </c>
      <c r="U10" s="23" t="s">
        <v>92</v>
      </c>
    </row>
    <row r="11" spans="1:21" x14ac:dyDescent="0.3">
      <c r="A11" s="2"/>
      <c r="B11" s="22" t="s">
        <v>43</v>
      </c>
      <c r="C11" s="2" t="s">
        <v>42</v>
      </c>
      <c r="D11" s="22" t="s">
        <v>61</v>
      </c>
      <c r="E11" s="2" t="s">
        <v>28</v>
      </c>
      <c r="F11" s="8" t="s">
        <v>45</v>
      </c>
      <c r="G11" s="1" t="s">
        <v>66</v>
      </c>
      <c r="H11" s="8" t="s">
        <v>45</v>
      </c>
      <c r="I11" s="1">
        <v>125</v>
      </c>
      <c r="J11" s="1">
        <v>54</v>
      </c>
      <c r="K11" s="1">
        <v>71</v>
      </c>
      <c r="L11" s="1">
        <v>391</v>
      </c>
      <c r="M11" s="1">
        <v>222</v>
      </c>
      <c r="N11" s="1">
        <v>169</v>
      </c>
      <c r="O11" s="1">
        <v>1733</v>
      </c>
      <c r="P11" s="1">
        <v>917</v>
      </c>
      <c r="Q11" s="1">
        <v>816</v>
      </c>
      <c r="R11" s="1">
        <v>1494</v>
      </c>
      <c r="S11" s="1">
        <v>790</v>
      </c>
      <c r="T11" s="1">
        <v>704</v>
      </c>
      <c r="U11" s="23" t="s">
        <v>93</v>
      </c>
    </row>
    <row r="12" spans="1:21" x14ac:dyDescent="0.3">
      <c r="A12" s="2"/>
      <c r="B12" s="22" t="s">
        <v>43</v>
      </c>
      <c r="C12" s="2" t="s">
        <v>42</v>
      </c>
      <c r="D12" s="22" t="s">
        <v>61</v>
      </c>
      <c r="E12" s="2" t="s">
        <v>29</v>
      </c>
      <c r="F12" s="8" t="s">
        <v>46</v>
      </c>
      <c r="G12" s="1" t="s">
        <v>67</v>
      </c>
      <c r="H12" s="8" t="s">
        <v>46</v>
      </c>
      <c r="I12" s="1">
        <v>77</v>
      </c>
      <c r="J12" s="1">
        <v>40</v>
      </c>
      <c r="K12" s="1">
        <v>37</v>
      </c>
      <c r="L12" s="1">
        <v>370</v>
      </c>
      <c r="M12" s="1">
        <v>203</v>
      </c>
      <c r="N12" s="1">
        <v>167</v>
      </c>
      <c r="O12" s="1">
        <v>1713</v>
      </c>
      <c r="P12" s="1">
        <v>920</v>
      </c>
      <c r="Q12" s="1">
        <v>793</v>
      </c>
      <c r="R12" s="1">
        <v>1384</v>
      </c>
      <c r="S12" s="1">
        <v>759</v>
      </c>
      <c r="T12" s="1">
        <v>625</v>
      </c>
      <c r="U12" s="23" t="s">
        <v>94</v>
      </c>
    </row>
    <row r="13" spans="1:21" x14ac:dyDescent="0.3">
      <c r="A13" s="2"/>
      <c r="B13" s="22" t="s">
        <v>43</v>
      </c>
      <c r="C13" s="2" t="s">
        <v>42</v>
      </c>
      <c r="D13" s="22" t="s">
        <v>61</v>
      </c>
      <c r="E13" s="2" t="s">
        <v>30</v>
      </c>
      <c r="F13" s="8" t="s">
        <v>47</v>
      </c>
      <c r="G13" s="1" t="s">
        <v>68</v>
      </c>
      <c r="H13" s="8" t="s">
        <v>47</v>
      </c>
      <c r="I13" s="1">
        <v>240</v>
      </c>
      <c r="J13" s="1">
        <v>116</v>
      </c>
      <c r="K13" s="1">
        <v>124</v>
      </c>
      <c r="L13" s="1">
        <v>606</v>
      </c>
      <c r="M13" s="1">
        <v>330</v>
      </c>
      <c r="N13" s="1">
        <v>276</v>
      </c>
      <c r="O13" s="1">
        <v>3586</v>
      </c>
      <c r="P13" s="1">
        <v>1962</v>
      </c>
      <c r="Q13" s="1">
        <v>1624</v>
      </c>
      <c r="R13" s="1">
        <v>2766</v>
      </c>
      <c r="S13" s="1">
        <v>1552</v>
      </c>
      <c r="T13" s="1">
        <v>1214</v>
      </c>
      <c r="U13" s="23" t="s">
        <v>95</v>
      </c>
    </row>
    <row r="14" spans="1:21" x14ac:dyDescent="0.3">
      <c r="A14" s="2"/>
      <c r="B14" s="22" t="s">
        <v>43</v>
      </c>
      <c r="C14" s="2" t="s">
        <v>42</v>
      </c>
      <c r="D14" s="22" t="s">
        <v>61</v>
      </c>
      <c r="E14" s="2" t="s">
        <v>31</v>
      </c>
      <c r="F14" s="8" t="s">
        <v>48</v>
      </c>
      <c r="G14" s="1" t="s">
        <v>69</v>
      </c>
      <c r="H14" s="8" t="s">
        <v>48</v>
      </c>
      <c r="I14" s="1">
        <v>823</v>
      </c>
      <c r="J14" s="1">
        <v>434</v>
      </c>
      <c r="K14" s="1">
        <v>389</v>
      </c>
      <c r="L14" s="1">
        <v>493</v>
      </c>
      <c r="M14" s="1">
        <v>298</v>
      </c>
      <c r="N14" s="1">
        <v>195</v>
      </c>
      <c r="O14" s="1">
        <v>3816</v>
      </c>
      <c r="P14" s="1">
        <v>2071</v>
      </c>
      <c r="Q14" s="1">
        <v>1745</v>
      </c>
      <c r="R14" s="1">
        <v>3609</v>
      </c>
      <c r="S14" s="1">
        <v>1884</v>
      </c>
      <c r="T14" s="1">
        <v>1725</v>
      </c>
      <c r="U14" s="23" t="s">
        <v>96</v>
      </c>
    </row>
    <row r="15" spans="1:21" x14ac:dyDescent="0.3">
      <c r="A15" s="2"/>
      <c r="B15" s="22" t="s">
        <v>43</v>
      </c>
      <c r="C15" s="2" t="s">
        <v>42</v>
      </c>
      <c r="D15" s="22" t="s">
        <v>61</v>
      </c>
      <c r="E15" s="2" t="s">
        <v>32</v>
      </c>
      <c r="F15" s="8" t="s">
        <v>49</v>
      </c>
      <c r="G15" s="1" t="s">
        <v>70</v>
      </c>
      <c r="H15" s="8" t="s">
        <v>49</v>
      </c>
      <c r="I15" s="1">
        <v>402</v>
      </c>
      <c r="J15" s="1">
        <v>225</v>
      </c>
      <c r="K15" s="1">
        <v>177</v>
      </c>
      <c r="L15" s="1">
        <v>586</v>
      </c>
      <c r="M15" s="1">
        <v>317</v>
      </c>
      <c r="N15" s="1">
        <v>269</v>
      </c>
      <c r="O15" s="1">
        <v>2331</v>
      </c>
      <c r="P15" s="1">
        <v>1194</v>
      </c>
      <c r="Q15" s="1">
        <v>1137</v>
      </c>
      <c r="R15" s="1">
        <v>2221</v>
      </c>
      <c r="S15" s="1">
        <v>1157</v>
      </c>
      <c r="T15" s="1">
        <v>1064</v>
      </c>
      <c r="U15" s="23" t="s">
        <v>97</v>
      </c>
    </row>
    <row r="16" spans="1:21" x14ac:dyDescent="0.3">
      <c r="A16" s="2"/>
      <c r="B16" s="22" t="s">
        <v>43</v>
      </c>
      <c r="C16" s="2" t="s">
        <v>42</v>
      </c>
      <c r="D16" s="22" t="s">
        <v>61</v>
      </c>
      <c r="E16" s="2" t="s">
        <v>33</v>
      </c>
      <c r="F16" s="8" t="s">
        <v>50</v>
      </c>
      <c r="G16" s="1" t="s">
        <v>71</v>
      </c>
      <c r="H16" s="8" t="s">
        <v>50</v>
      </c>
      <c r="I16" s="1">
        <v>518</v>
      </c>
      <c r="J16" s="1">
        <v>274</v>
      </c>
      <c r="K16" s="1">
        <v>244</v>
      </c>
      <c r="L16" s="1">
        <v>264</v>
      </c>
      <c r="M16" s="1">
        <v>154</v>
      </c>
      <c r="N16" s="1">
        <v>110</v>
      </c>
      <c r="O16" s="1">
        <v>1925</v>
      </c>
      <c r="P16" s="1">
        <v>1005</v>
      </c>
      <c r="Q16" s="1">
        <v>920</v>
      </c>
      <c r="R16" s="1">
        <v>1993</v>
      </c>
      <c r="S16" s="1">
        <v>1055</v>
      </c>
      <c r="T16" s="1">
        <v>938</v>
      </c>
      <c r="U16" s="23" t="s">
        <v>98</v>
      </c>
    </row>
    <row r="17" spans="1:21" x14ac:dyDescent="0.3">
      <c r="A17" s="2"/>
      <c r="B17" s="22" t="s">
        <v>43</v>
      </c>
      <c r="C17" s="2" t="s">
        <v>42</v>
      </c>
      <c r="D17" s="22" t="s">
        <v>61</v>
      </c>
      <c r="E17" s="2" t="s">
        <v>34</v>
      </c>
      <c r="F17" s="8" t="s">
        <v>51</v>
      </c>
      <c r="G17" s="1" t="s">
        <v>72</v>
      </c>
      <c r="H17" s="8" t="s">
        <v>51</v>
      </c>
      <c r="I17" s="1">
        <v>220</v>
      </c>
      <c r="J17" s="1">
        <v>113</v>
      </c>
      <c r="K17" s="1">
        <v>107</v>
      </c>
      <c r="L17" s="1">
        <v>200</v>
      </c>
      <c r="M17" s="1">
        <v>117</v>
      </c>
      <c r="N17" s="1">
        <v>83</v>
      </c>
      <c r="O17" s="1">
        <v>1685</v>
      </c>
      <c r="P17" s="1">
        <v>881</v>
      </c>
      <c r="Q17" s="1">
        <v>804</v>
      </c>
      <c r="R17" s="1">
        <v>1575</v>
      </c>
      <c r="S17" s="1">
        <v>809</v>
      </c>
      <c r="T17" s="1">
        <v>766</v>
      </c>
      <c r="U17" s="23" t="s">
        <v>99</v>
      </c>
    </row>
    <row r="18" spans="1:21" x14ac:dyDescent="0.3">
      <c r="A18" s="2"/>
      <c r="B18" s="22" t="s">
        <v>43</v>
      </c>
      <c r="C18" s="2" t="s">
        <v>42</v>
      </c>
      <c r="D18" s="22" t="s">
        <v>61</v>
      </c>
      <c r="E18" s="2" t="s">
        <v>35</v>
      </c>
      <c r="F18" s="8" t="s">
        <v>52</v>
      </c>
      <c r="G18" s="1" t="s">
        <v>73</v>
      </c>
      <c r="H18" s="8" t="s">
        <v>52</v>
      </c>
      <c r="I18" s="1">
        <v>199</v>
      </c>
      <c r="J18" s="1">
        <v>97</v>
      </c>
      <c r="K18" s="1">
        <v>102</v>
      </c>
      <c r="L18" s="1">
        <v>269</v>
      </c>
      <c r="M18" s="1">
        <v>169</v>
      </c>
      <c r="N18" s="1">
        <v>100</v>
      </c>
      <c r="O18" s="1">
        <v>2941</v>
      </c>
      <c r="P18" s="1">
        <v>1522</v>
      </c>
      <c r="Q18" s="1">
        <v>1419</v>
      </c>
      <c r="R18" s="1">
        <v>2399</v>
      </c>
      <c r="S18" s="1">
        <v>1256</v>
      </c>
      <c r="T18" s="1">
        <v>1143</v>
      </c>
      <c r="U18" s="23" t="s">
        <v>100</v>
      </c>
    </row>
    <row r="19" spans="1:21" x14ac:dyDescent="0.3">
      <c r="A19" s="2"/>
      <c r="B19" s="22" t="s">
        <v>43</v>
      </c>
      <c r="C19" s="2" t="s">
        <v>42</v>
      </c>
      <c r="D19" s="22" t="s">
        <v>61</v>
      </c>
      <c r="E19" s="2" t="s">
        <v>26</v>
      </c>
      <c r="F19" s="8" t="s">
        <v>53</v>
      </c>
      <c r="G19" s="1" t="s">
        <v>74</v>
      </c>
      <c r="H19" s="8" t="s">
        <v>53</v>
      </c>
      <c r="I19" s="1">
        <v>1267</v>
      </c>
      <c r="J19" s="1">
        <v>651</v>
      </c>
      <c r="K19" s="1">
        <v>616</v>
      </c>
      <c r="L19" s="1">
        <v>872</v>
      </c>
      <c r="M19" s="1">
        <v>494</v>
      </c>
      <c r="N19" s="1">
        <v>378</v>
      </c>
      <c r="O19" s="1">
        <v>4386</v>
      </c>
      <c r="P19" s="1">
        <v>2335</v>
      </c>
      <c r="Q19" s="1">
        <v>2051</v>
      </c>
      <c r="R19" s="1">
        <v>4635</v>
      </c>
      <c r="S19" s="1">
        <v>2471</v>
      </c>
      <c r="T19" s="1">
        <v>2164</v>
      </c>
      <c r="U19" s="23" t="s">
        <v>101</v>
      </c>
    </row>
    <row r="20" spans="1:21" x14ac:dyDescent="0.3">
      <c r="A20" s="2"/>
      <c r="B20" s="22" t="s">
        <v>43</v>
      </c>
      <c r="C20" s="2" t="s">
        <v>42</v>
      </c>
      <c r="D20" s="22" t="s">
        <v>61</v>
      </c>
      <c r="E20" s="2" t="s">
        <v>36</v>
      </c>
      <c r="F20" s="8" t="s">
        <v>54</v>
      </c>
      <c r="G20" s="1" t="s">
        <v>75</v>
      </c>
      <c r="H20" s="8" t="s">
        <v>54</v>
      </c>
      <c r="I20" s="1">
        <v>102</v>
      </c>
      <c r="J20" s="1">
        <v>59</v>
      </c>
      <c r="K20" s="1">
        <v>43</v>
      </c>
      <c r="L20" s="1">
        <v>289</v>
      </c>
      <c r="M20" s="1">
        <v>166</v>
      </c>
      <c r="N20" s="1">
        <v>123</v>
      </c>
      <c r="O20" s="1">
        <v>1321</v>
      </c>
      <c r="P20" s="1">
        <v>716</v>
      </c>
      <c r="Q20" s="1">
        <v>605</v>
      </c>
      <c r="R20" s="1">
        <v>1081</v>
      </c>
      <c r="S20" s="1">
        <v>614</v>
      </c>
      <c r="T20" s="1">
        <v>467</v>
      </c>
      <c r="U20" s="23" t="s">
        <v>102</v>
      </c>
    </row>
    <row r="21" spans="1:21" x14ac:dyDescent="0.3">
      <c r="A21" s="2"/>
      <c r="B21" s="22" t="s">
        <v>43</v>
      </c>
      <c r="C21" s="2" t="s">
        <v>42</v>
      </c>
      <c r="D21" s="22" t="s">
        <v>61</v>
      </c>
      <c r="E21" s="2" t="s">
        <v>37</v>
      </c>
      <c r="F21" s="8" t="s">
        <v>55</v>
      </c>
      <c r="G21" s="1" t="s">
        <v>76</v>
      </c>
      <c r="H21" s="8" t="s">
        <v>55</v>
      </c>
      <c r="I21" s="1">
        <v>690</v>
      </c>
      <c r="J21" s="1">
        <v>358</v>
      </c>
      <c r="K21" s="1">
        <v>332</v>
      </c>
      <c r="L21" s="1">
        <v>510</v>
      </c>
      <c r="M21" s="1">
        <v>302</v>
      </c>
      <c r="N21" s="1">
        <v>208</v>
      </c>
      <c r="O21" s="1">
        <v>3539</v>
      </c>
      <c r="P21" s="1">
        <v>1896</v>
      </c>
      <c r="Q21" s="1">
        <v>1643</v>
      </c>
      <c r="R21" s="1">
        <v>3333</v>
      </c>
      <c r="S21" s="1">
        <v>1798</v>
      </c>
      <c r="T21" s="1">
        <v>1535</v>
      </c>
      <c r="U21" s="23" t="s">
        <v>103</v>
      </c>
    </row>
    <row r="22" spans="1:21" x14ac:dyDescent="0.3">
      <c r="A22" s="2"/>
      <c r="B22" s="22" t="s">
        <v>43</v>
      </c>
      <c r="C22" s="2" t="s">
        <v>42</v>
      </c>
      <c r="D22" s="22" t="s">
        <v>61</v>
      </c>
      <c r="E22" s="2" t="s">
        <v>38</v>
      </c>
      <c r="F22" s="8" t="s">
        <v>56</v>
      </c>
      <c r="G22" s="1" t="s">
        <v>77</v>
      </c>
      <c r="H22" s="8" t="s">
        <v>56</v>
      </c>
      <c r="I22" s="1">
        <v>157</v>
      </c>
      <c r="J22" s="1">
        <v>77</v>
      </c>
      <c r="K22" s="1">
        <v>80</v>
      </c>
      <c r="L22" s="1">
        <v>377</v>
      </c>
      <c r="M22" s="1">
        <v>214</v>
      </c>
      <c r="N22" s="1">
        <v>163</v>
      </c>
      <c r="O22" s="1">
        <v>1938</v>
      </c>
      <c r="P22" s="1">
        <v>1085</v>
      </c>
      <c r="Q22" s="1">
        <v>853</v>
      </c>
      <c r="R22" s="1">
        <v>1455</v>
      </c>
      <c r="S22" s="1">
        <v>801</v>
      </c>
      <c r="T22" s="1">
        <v>654</v>
      </c>
      <c r="U22" s="23" t="s">
        <v>104</v>
      </c>
    </row>
    <row r="23" spans="1:21" x14ac:dyDescent="0.3">
      <c r="A23" s="2"/>
      <c r="B23" s="22" t="s">
        <v>43</v>
      </c>
      <c r="C23" s="2" t="s">
        <v>42</v>
      </c>
      <c r="D23" s="22" t="s">
        <v>61</v>
      </c>
      <c r="E23" s="2" t="s">
        <v>39</v>
      </c>
      <c r="F23" s="8" t="s">
        <v>57</v>
      </c>
      <c r="G23" s="1" t="s">
        <v>78</v>
      </c>
      <c r="H23" s="8" t="s">
        <v>57</v>
      </c>
      <c r="I23" s="1">
        <v>170</v>
      </c>
      <c r="J23" s="1">
        <v>97</v>
      </c>
      <c r="K23" s="1">
        <v>73</v>
      </c>
      <c r="L23" s="1">
        <v>150</v>
      </c>
      <c r="M23" s="1">
        <v>81</v>
      </c>
      <c r="N23" s="1">
        <v>69</v>
      </c>
      <c r="O23" s="1">
        <v>1342</v>
      </c>
      <c r="P23" s="1">
        <v>712</v>
      </c>
      <c r="Q23" s="1">
        <v>630</v>
      </c>
      <c r="R23" s="1">
        <v>1177</v>
      </c>
      <c r="S23" s="1">
        <v>623</v>
      </c>
      <c r="T23" s="1">
        <v>554</v>
      </c>
      <c r="U23" s="23" t="s">
        <v>105</v>
      </c>
    </row>
    <row r="24" spans="1:21" x14ac:dyDescent="0.3">
      <c r="A24" s="2"/>
      <c r="B24" s="22" t="s">
        <v>43</v>
      </c>
      <c r="C24" s="2" t="s">
        <v>42</v>
      </c>
      <c r="D24" s="22" t="s">
        <v>61</v>
      </c>
      <c r="E24" s="2" t="s">
        <v>40</v>
      </c>
      <c r="F24" s="8" t="s">
        <v>58</v>
      </c>
      <c r="G24" s="1" t="s">
        <v>79</v>
      </c>
      <c r="H24" s="8" t="s">
        <v>58</v>
      </c>
      <c r="I24" s="1">
        <v>66</v>
      </c>
      <c r="J24" s="1">
        <v>38</v>
      </c>
      <c r="K24" s="1">
        <v>28</v>
      </c>
      <c r="L24" s="1">
        <v>134</v>
      </c>
      <c r="M24" s="1">
        <v>60</v>
      </c>
      <c r="N24" s="1">
        <v>74</v>
      </c>
      <c r="O24" s="1">
        <v>805</v>
      </c>
      <c r="P24" s="1">
        <v>420</v>
      </c>
      <c r="Q24" s="1">
        <v>385</v>
      </c>
      <c r="R24" s="1">
        <v>699</v>
      </c>
      <c r="S24" s="1">
        <v>372</v>
      </c>
      <c r="T24" s="1">
        <v>327</v>
      </c>
      <c r="U24" s="23" t="s">
        <v>106</v>
      </c>
    </row>
    <row r="25" spans="1:21" x14ac:dyDescent="0.3">
      <c r="A25" s="2"/>
      <c r="B25" s="22" t="s">
        <v>43</v>
      </c>
      <c r="C25" s="2" t="s">
        <v>42</v>
      </c>
      <c r="D25" s="22" t="s">
        <v>61</v>
      </c>
      <c r="E25" s="2" t="s">
        <v>41</v>
      </c>
      <c r="F25" s="8" t="s">
        <v>59</v>
      </c>
      <c r="G25" s="1" t="s">
        <v>80</v>
      </c>
      <c r="H25" s="8" t="s">
        <v>59</v>
      </c>
      <c r="I25" s="1">
        <v>3</v>
      </c>
      <c r="J25" s="1">
        <v>0</v>
      </c>
      <c r="K25" s="1">
        <v>3</v>
      </c>
      <c r="L25" s="1">
        <v>59</v>
      </c>
      <c r="M25" s="1">
        <v>36</v>
      </c>
      <c r="N25" s="1">
        <v>23</v>
      </c>
      <c r="O25" s="1">
        <v>712</v>
      </c>
      <c r="P25" s="1">
        <v>368</v>
      </c>
      <c r="Q25" s="1">
        <v>344</v>
      </c>
      <c r="R25" s="1">
        <v>459</v>
      </c>
      <c r="S25" s="1">
        <v>227</v>
      </c>
      <c r="T25" s="1">
        <v>232</v>
      </c>
      <c r="U25" s="23" t="s">
        <v>60</v>
      </c>
    </row>
    <row r="26" spans="1:21" ht="21.75" x14ac:dyDescent="0.5">
      <c r="D26"/>
    </row>
    <row r="27" spans="1:21" ht="21.75" x14ac:dyDescent="0.5">
      <c r="C27" s="14" t="s">
        <v>90</v>
      </c>
      <c r="D27" s="11"/>
      <c r="E27" s="20"/>
      <c r="F27" s="20"/>
      <c r="G27" s="20"/>
      <c r="U27">
        <v>1</v>
      </c>
    </row>
    <row r="28" spans="1:21" ht="21.75" x14ac:dyDescent="0.5">
      <c r="C28" s="14" t="s">
        <v>89</v>
      </c>
      <c r="D28" s="20"/>
      <c r="E28" s="20"/>
      <c r="F28" s="20"/>
      <c r="G28" s="20"/>
      <c r="U28">
        <v>118</v>
      </c>
    </row>
    <row r="29" spans="1:21" ht="21.75" x14ac:dyDescent="0.5">
      <c r="U29">
        <v>17</v>
      </c>
    </row>
  </sheetData>
  <mergeCells count="18">
    <mergeCell ref="U4:U7"/>
    <mergeCell ref="O4:Q5"/>
    <mergeCell ref="R4:T5"/>
    <mergeCell ref="O6:O7"/>
    <mergeCell ref="P6:P7"/>
    <mergeCell ref="Q6:Q7"/>
    <mergeCell ref="R6:R7"/>
    <mergeCell ref="S6:S7"/>
    <mergeCell ref="T6:T7"/>
    <mergeCell ref="K6:K7"/>
    <mergeCell ref="L6:L7"/>
    <mergeCell ref="M6:M7"/>
    <mergeCell ref="N6:N7"/>
    <mergeCell ref="H4:H7"/>
    <mergeCell ref="I4:K5"/>
    <mergeCell ref="L4:N5"/>
    <mergeCell ref="I6:I7"/>
    <mergeCell ref="J6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70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topLeftCell="A16" workbookViewId="0">
      <selection activeCell="N8" sqref="N8"/>
    </sheetView>
  </sheetViews>
  <sheetFormatPr defaultColWidth="9.140625" defaultRowHeight="18.75" x14ac:dyDescent="0.3"/>
  <cols>
    <col min="1" max="1" width="14.5703125" style="5" customWidth="1"/>
    <col min="2" max="2" width="1.7109375" style="5" hidden="1" customWidth="1"/>
    <col min="3" max="3" width="9.7109375" style="5" customWidth="1"/>
    <col min="4" max="4" width="10.28515625" style="5" customWidth="1"/>
    <col min="5" max="5" width="9" style="5" customWidth="1"/>
    <col min="6" max="6" width="11.28515625" style="5" customWidth="1"/>
    <col min="7" max="8" width="10.5703125" style="5" customWidth="1"/>
    <col min="9" max="9" width="12" style="5" customWidth="1"/>
    <col min="10" max="10" width="11.85546875" style="5" customWidth="1"/>
    <col min="11" max="11" width="12.140625" style="5" customWidth="1"/>
    <col min="12" max="12" width="9.85546875" style="5" customWidth="1"/>
    <col min="13" max="13" width="11.7109375" style="5" customWidth="1"/>
    <col min="14" max="14" width="10.28515625" style="5" customWidth="1"/>
    <col min="15" max="15" width="16.28515625" style="5" customWidth="1"/>
    <col min="16" max="16384" width="9.140625" style="5"/>
  </cols>
  <sheetData>
    <row r="1" spans="1:15" x14ac:dyDescent="0.3">
      <c r="A1" s="32">
        <v>1.6</v>
      </c>
      <c r="B1" s="33" t="s">
        <v>6</v>
      </c>
      <c r="C1" s="36" t="s">
        <v>6</v>
      </c>
      <c r="D1" s="35"/>
      <c r="E1" s="35"/>
      <c r="F1" s="35"/>
      <c r="G1" s="35"/>
      <c r="H1" s="35"/>
      <c r="I1" s="1">
        <v>2562</v>
      </c>
    </row>
    <row r="2" spans="1:15" s="3" customFormat="1" x14ac:dyDescent="0.3">
      <c r="A2" s="32">
        <v>1.6</v>
      </c>
      <c r="B2" s="34"/>
      <c r="C2" s="36" t="s">
        <v>7</v>
      </c>
      <c r="D2" s="37"/>
      <c r="E2" s="37"/>
      <c r="F2" s="37"/>
      <c r="G2" s="37"/>
      <c r="H2" s="37"/>
      <c r="I2" s="3">
        <v>2019</v>
      </c>
    </row>
    <row r="3" spans="1:15" s="6" customFormat="1" ht="21.75" customHeight="1" x14ac:dyDescent="0.25">
      <c r="A3" s="62" t="s">
        <v>4</v>
      </c>
      <c r="B3" s="63"/>
      <c r="C3" s="52" t="s">
        <v>11</v>
      </c>
      <c r="D3" s="53"/>
      <c r="E3" s="54"/>
      <c r="F3" s="52" t="s">
        <v>12</v>
      </c>
      <c r="G3" s="53"/>
      <c r="H3" s="54"/>
      <c r="I3" s="52" t="s">
        <v>13</v>
      </c>
      <c r="J3" s="53"/>
      <c r="K3" s="54"/>
      <c r="L3" s="52" t="s">
        <v>14</v>
      </c>
      <c r="M3" s="53"/>
      <c r="N3" s="54"/>
      <c r="O3" s="62" t="s">
        <v>3</v>
      </c>
    </row>
    <row r="4" spans="1:15" s="6" customFormat="1" ht="17.25" customHeight="1" x14ac:dyDescent="0.25">
      <c r="A4" s="64"/>
      <c r="B4" s="65"/>
      <c r="C4" s="55"/>
      <c r="D4" s="56"/>
      <c r="E4" s="57"/>
      <c r="F4" s="55"/>
      <c r="G4" s="56"/>
      <c r="H4" s="57"/>
      <c r="I4" s="55"/>
      <c r="J4" s="56"/>
      <c r="K4" s="57"/>
      <c r="L4" s="55"/>
      <c r="M4" s="56"/>
      <c r="N4" s="57"/>
      <c r="O4" s="64"/>
    </row>
    <row r="5" spans="1:15" s="6" customFormat="1" ht="18.75" customHeight="1" x14ac:dyDescent="0.25">
      <c r="A5" s="64"/>
      <c r="B5" s="65"/>
      <c r="C5" s="60" t="s">
        <v>8</v>
      </c>
      <c r="D5" s="58" t="s">
        <v>9</v>
      </c>
      <c r="E5" s="58" t="s">
        <v>10</v>
      </c>
      <c r="F5" s="60" t="s">
        <v>8</v>
      </c>
      <c r="G5" s="58" t="s">
        <v>9</v>
      </c>
      <c r="H5" s="58" t="s">
        <v>10</v>
      </c>
      <c r="I5" s="60" t="s">
        <v>8</v>
      </c>
      <c r="J5" s="58" t="s">
        <v>9</v>
      </c>
      <c r="K5" s="58" t="s">
        <v>10</v>
      </c>
      <c r="L5" s="60" t="s">
        <v>8</v>
      </c>
      <c r="M5" s="58" t="s">
        <v>9</v>
      </c>
      <c r="N5" s="58" t="s">
        <v>10</v>
      </c>
      <c r="O5" s="64"/>
    </row>
    <row r="6" spans="1:15" s="6" customFormat="1" ht="18.75" customHeight="1" x14ac:dyDescent="0.25">
      <c r="A6" s="66"/>
      <c r="B6" s="67"/>
      <c r="C6" s="61"/>
      <c r="D6" s="59"/>
      <c r="E6" s="59"/>
      <c r="F6" s="61"/>
      <c r="G6" s="59"/>
      <c r="H6" s="59"/>
      <c r="I6" s="61"/>
      <c r="J6" s="59"/>
      <c r="K6" s="59"/>
      <c r="L6" s="61"/>
      <c r="M6" s="59"/>
      <c r="N6" s="59"/>
      <c r="O6" s="64"/>
    </row>
    <row r="7" spans="1:15" s="6" customFormat="1" x14ac:dyDescent="0.3">
      <c r="A7" s="15" t="s">
        <v>85</v>
      </c>
      <c r="B7" s="18" t="s">
        <v>86</v>
      </c>
      <c r="C7" s="18" t="s">
        <v>19</v>
      </c>
      <c r="D7" s="17" t="s">
        <v>87</v>
      </c>
      <c r="E7" s="17" t="s">
        <v>88</v>
      </c>
      <c r="F7" s="18" t="s">
        <v>15</v>
      </c>
      <c r="G7" s="18" t="s">
        <v>127</v>
      </c>
      <c r="H7" s="18" t="s">
        <v>128</v>
      </c>
      <c r="I7" s="18" t="s">
        <v>129</v>
      </c>
      <c r="J7" s="18" t="s">
        <v>130</v>
      </c>
      <c r="K7" s="18" t="s">
        <v>131</v>
      </c>
      <c r="L7" s="18" t="s">
        <v>132</v>
      </c>
      <c r="M7" s="17" t="s">
        <v>133</v>
      </c>
      <c r="N7" s="30" t="s">
        <v>149</v>
      </c>
      <c r="O7" s="30" t="s">
        <v>155</v>
      </c>
    </row>
    <row r="8" spans="1:15" s="6" customFormat="1" x14ac:dyDescent="0.3">
      <c r="A8" s="1" t="s">
        <v>2</v>
      </c>
      <c r="B8" s="1"/>
      <c r="C8" s="70">
        <f t="shared" ref="C8:C28" si="0">C9+C10+C11+C12+C13+C14+C15+C16+C17+C18+C19+C20+C21+C22+C23+C24+C25+C27+C26+C28</f>
        <v>6506</v>
      </c>
      <c r="D8" s="70">
        <f t="shared" ref="D8" si="1">D9+D10+D11+D12+D13+D14+D15+D16+D17+D18+D19+D20+D21+D22+D23+D24+D25+D27+D26+D28</f>
        <v>6249</v>
      </c>
      <c r="E8" s="70">
        <f t="shared" ref="E8" si="2">E9+E10+E11+E12+E13+E14+E15+E16+E17+E18+E19+E20+E21+E22+E23+E24+E25+E27+E26+E28</f>
        <v>12755</v>
      </c>
      <c r="F8" s="70">
        <f t="shared" ref="F8" si="3">F9+F10+F11+F12+F13+F14+F15+F16+F17+F18+F19+F20+F21+F22+F23+F24+F25+F27+F26+F28</f>
        <v>6695</v>
      </c>
      <c r="G8" s="70">
        <f t="shared" ref="G8" si="4">G9+G10+G11+G12+G13+G14+G15+G16+G17+G18+G19+G20+G21+G22+G23+G24+G25+G27+G26+G28</f>
        <v>4740</v>
      </c>
      <c r="H8" s="70">
        <f t="shared" ref="H8" si="5">H9+H10+H11+H12+H13+H14+H15+H16+H17+H18+H19+H20+H21+H22+H23+H24+H25+H27+H26+H28</f>
        <v>11435</v>
      </c>
      <c r="I8" s="70">
        <f t="shared" ref="I8" si="6">I9+I10+I11+I12+I13+I14+I15+I16+I17+I18+I19+I20+I21+I22+I23+I24+I25+I27+I26+I28</f>
        <v>33654</v>
      </c>
      <c r="J8" s="70">
        <f t="shared" ref="J8" si="7">J9+J10+J11+J12+J13+J14+J15+J16+J17+J18+J19+J20+J21+J22+J23+J24+J25+J27+J26+J28</f>
        <v>33755</v>
      </c>
      <c r="K8" s="70">
        <f t="shared" ref="K8" si="8">K9+K10+K11+K12+K13+K14+K15+K16+K17+K18+K19+K20+K21+K22+K23+K24+K25+K27+K26+K28</f>
        <v>67409</v>
      </c>
      <c r="L8" s="70">
        <f t="shared" ref="L8" si="9">L9+L10+L11+L12+L13+L14+L15+L16+L17+L18+L19+L20+L21+L22+L23+L24+L25+L27+L26+L28</f>
        <v>34246</v>
      </c>
      <c r="M8" s="70">
        <f t="shared" ref="M8" si="10">M9+M10+M11+M12+M13+M14+M15+M16+M17+M18+M19+M20+M21+M22+M23+M24+M25+M27+M26+M28</f>
        <v>29259</v>
      </c>
      <c r="N8" s="70">
        <f t="shared" ref="N8" si="11">N9+N10+N11+N12+N13+N14+N15+N16+N17+N18+N19+N20+N21+N22+N23+N24+N25+N27+N26+N28</f>
        <v>63505</v>
      </c>
      <c r="O8" s="29" t="s">
        <v>1</v>
      </c>
    </row>
    <row r="9" spans="1:15" x14ac:dyDescent="0.3">
      <c r="A9" s="1" t="s">
        <v>107</v>
      </c>
      <c r="B9" s="1"/>
      <c r="C9" s="68">
        <v>3542</v>
      </c>
      <c r="D9" s="68">
        <v>3309</v>
      </c>
      <c r="E9" s="68">
        <v>6851</v>
      </c>
      <c r="F9" s="69">
        <v>2621</v>
      </c>
      <c r="G9" s="69">
        <v>1602</v>
      </c>
      <c r="H9" s="69">
        <v>4223</v>
      </c>
      <c r="I9" s="69">
        <v>11200</v>
      </c>
      <c r="J9" s="69">
        <v>10044</v>
      </c>
      <c r="K9" s="69">
        <v>21244</v>
      </c>
      <c r="L9" s="69">
        <v>13303</v>
      </c>
      <c r="M9" s="69">
        <v>11417</v>
      </c>
      <c r="N9" s="69">
        <v>24720</v>
      </c>
      <c r="O9" s="28" t="s">
        <v>134</v>
      </c>
    </row>
    <row r="10" spans="1:15" x14ac:dyDescent="0.3">
      <c r="A10" s="1" t="s">
        <v>108</v>
      </c>
      <c r="B10" s="1"/>
      <c r="C10" s="68">
        <v>86</v>
      </c>
      <c r="D10" s="68">
        <v>96</v>
      </c>
      <c r="E10" s="68">
        <v>182</v>
      </c>
      <c r="F10" s="69">
        <v>239</v>
      </c>
      <c r="G10" s="69">
        <v>167</v>
      </c>
      <c r="H10" s="69">
        <v>406</v>
      </c>
      <c r="I10" s="69">
        <v>1304</v>
      </c>
      <c r="J10" s="69">
        <v>1057</v>
      </c>
      <c r="K10" s="69">
        <v>2361</v>
      </c>
      <c r="L10" s="69">
        <v>1155</v>
      </c>
      <c r="M10" s="69">
        <v>961</v>
      </c>
      <c r="N10" s="69">
        <v>2116</v>
      </c>
      <c r="O10" s="28" t="s">
        <v>135</v>
      </c>
    </row>
    <row r="11" spans="1:15" x14ac:dyDescent="0.3">
      <c r="A11" s="1" t="s">
        <v>109</v>
      </c>
      <c r="B11" s="1"/>
      <c r="C11" s="68">
        <v>112</v>
      </c>
      <c r="D11" s="68">
        <v>100</v>
      </c>
      <c r="E11" s="68">
        <v>212</v>
      </c>
      <c r="F11" s="69">
        <v>252</v>
      </c>
      <c r="G11" s="69">
        <v>187</v>
      </c>
      <c r="H11" s="69">
        <v>439</v>
      </c>
      <c r="I11" s="69">
        <v>1125</v>
      </c>
      <c r="J11" s="69">
        <v>870</v>
      </c>
      <c r="K11" s="69">
        <v>1995</v>
      </c>
      <c r="L11" s="69">
        <v>978</v>
      </c>
      <c r="M11" s="69">
        <v>803</v>
      </c>
      <c r="N11" s="69">
        <v>1781</v>
      </c>
      <c r="O11" s="28" t="s">
        <v>136</v>
      </c>
    </row>
    <row r="12" spans="1:15" x14ac:dyDescent="0.3">
      <c r="A12" s="1" t="s">
        <v>110</v>
      </c>
      <c r="B12" s="1"/>
      <c r="C12" s="68">
        <v>649</v>
      </c>
      <c r="D12" s="68">
        <v>579</v>
      </c>
      <c r="E12" s="68">
        <v>1228</v>
      </c>
      <c r="F12" s="69">
        <v>537</v>
      </c>
      <c r="G12" s="69">
        <v>388</v>
      </c>
      <c r="H12" s="69">
        <v>925</v>
      </c>
      <c r="I12" s="69">
        <v>2176</v>
      </c>
      <c r="J12" s="69">
        <v>1825</v>
      </c>
      <c r="K12" s="69">
        <v>4001</v>
      </c>
      <c r="L12" s="69">
        <v>2473</v>
      </c>
      <c r="M12" s="69">
        <v>2121</v>
      </c>
      <c r="N12" s="69">
        <v>4594</v>
      </c>
      <c r="O12" s="28" t="s">
        <v>137</v>
      </c>
    </row>
    <row r="13" spans="1:15" x14ac:dyDescent="0.3">
      <c r="A13" s="1" t="s">
        <v>111</v>
      </c>
      <c r="B13" s="1"/>
      <c r="C13" s="68">
        <v>31</v>
      </c>
      <c r="D13" s="68">
        <v>59</v>
      </c>
      <c r="E13" s="68">
        <v>90</v>
      </c>
      <c r="F13" s="69">
        <v>168</v>
      </c>
      <c r="G13" s="69">
        <v>135</v>
      </c>
      <c r="H13" s="69">
        <v>303</v>
      </c>
      <c r="I13" s="69">
        <v>841</v>
      </c>
      <c r="J13" s="69">
        <v>706</v>
      </c>
      <c r="K13" s="69">
        <v>1547</v>
      </c>
      <c r="L13" s="69">
        <v>719</v>
      </c>
      <c r="M13" s="69">
        <v>613</v>
      </c>
      <c r="N13" s="69">
        <v>1332</v>
      </c>
      <c r="O13" s="28" t="s">
        <v>138</v>
      </c>
    </row>
    <row r="14" spans="1:15" x14ac:dyDescent="0.3">
      <c r="A14" s="1" t="s">
        <v>112</v>
      </c>
      <c r="B14" s="1"/>
      <c r="C14" s="68">
        <v>374</v>
      </c>
      <c r="D14" s="68">
        <v>366</v>
      </c>
      <c r="E14" s="68">
        <v>740</v>
      </c>
      <c r="F14" s="69">
        <v>398</v>
      </c>
      <c r="G14" s="69">
        <v>358</v>
      </c>
      <c r="H14" s="69">
        <v>756</v>
      </c>
      <c r="I14" s="69">
        <v>2601</v>
      </c>
      <c r="J14" s="69">
        <v>2091</v>
      </c>
      <c r="K14" s="69">
        <v>4692</v>
      </c>
      <c r="L14" s="69">
        <v>2471</v>
      </c>
      <c r="M14" s="69">
        <v>2069</v>
      </c>
      <c r="N14" s="69">
        <v>4540</v>
      </c>
      <c r="O14" s="28" t="s">
        <v>139</v>
      </c>
    </row>
    <row r="15" spans="1:15" x14ac:dyDescent="0.3">
      <c r="A15" s="1" t="s">
        <v>113</v>
      </c>
      <c r="B15" s="1"/>
      <c r="C15" s="68">
        <v>25</v>
      </c>
      <c r="D15" s="68">
        <v>29</v>
      </c>
      <c r="E15" s="68">
        <v>54</v>
      </c>
      <c r="F15" s="69">
        <v>82</v>
      </c>
      <c r="G15" s="69">
        <v>76</v>
      </c>
      <c r="H15" s="69">
        <v>158</v>
      </c>
      <c r="I15" s="69">
        <v>619</v>
      </c>
      <c r="J15" s="69">
        <v>529</v>
      </c>
      <c r="K15" s="69">
        <v>1148</v>
      </c>
      <c r="L15" s="69">
        <v>518</v>
      </c>
      <c r="M15" s="69">
        <v>443</v>
      </c>
      <c r="N15" s="69">
        <v>961</v>
      </c>
      <c r="O15" s="28" t="s">
        <v>140</v>
      </c>
    </row>
    <row r="16" spans="1:15" x14ac:dyDescent="0.3">
      <c r="A16" s="1" t="s">
        <v>114</v>
      </c>
      <c r="B16" s="1"/>
      <c r="C16" s="68">
        <v>42</v>
      </c>
      <c r="D16" s="68">
        <v>58</v>
      </c>
      <c r="E16" s="68">
        <v>100</v>
      </c>
      <c r="F16" s="69">
        <v>132</v>
      </c>
      <c r="G16" s="69">
        <v>96</v>
      </c>
      <c r="H16" s="69">
        <v>228</v>
      </c>
      <c r="I16" s="69">
        <v>965</v>
      </c>
      <c r="J16" s="69">
        <v>608</v>
      </c>
      <c r="K16" s="69">
        <v>1573</v>
      </c>
      <c r="L16" s="69">
        <v>612</v>
      </c>
      <c r="M16" s="69">
        <v>522</v>
      </c>
      <c r="N16" s="69">
        <v>1134</v>
      </c>
      <c r="O16" s="28" t="s">
        <v>141</v>
      </c>
    </row>
    <row r="17" spans="1:15" x14ac:dyDescent="0.3">
      <c r="A17" s="1" t="s">
        <v>115</v>
      </c>
      <c r="B17" s="1"/>
      <c r="C17" s="68">
        <v>59</v>
      </c>
      <c r="D17" s="68">
        <v>75</v>
      </c>
      <c r="E17" s="68">
        <v>134</v>
      </c>
      <c r="F17" s="69">
        <v>161</v>
      </c>
      <c r="G17" s="69">
        <v>129</v>
      </c>
      <c r="H17" s="69">
        <v>290</v>
      </c>
      <c r="I17" s="69">
        <v>749</v>
      </c>
      <c r="J17" s="69">
        <v>688</v>
      </c>
      <c r="K17" s="69">
        <v>1437</v>
      </c>
      <c r="L17" s="69">
        <v>704</v>
      </c>
      <c r="M17" s="69">
        <v>598</v>
      </c>
      <c r="N17" s="69">
        <v>1302</v>
      </c>
      <c r="O17" s="28" t="s">
        <v>142</v>
      </c>
    </row>
    <row r="18" spans="1:15" x14ac:dyDescent="0.3">
      <c r="A18" s="1" t="s">
        <v>117</v>
      </c>
      <c r="B18" s="1"/>
      <c r="C18" s="68">
        <v>109</v>
      </c>
      <c r="D18" s="68">
        <v>113</v>
      </c>
      <c r="E18" s="68">
        <v>222</v>
      </c>
      <c r="F18" s="69">
        <v>196</v>
      </c>
      <c r="G18" s="69">
        <v>142</v>
      </c>
      <c r="H18" s="69">
        <v>338</v>
      </c>
      <c r="I18" s="69">
        <v>1020</v>
      </c>
      <c r="J18" s="69">
        <v>962</v>
      </c>
      <c r="K18" s="69">
        <v>1982</v>
      </c>
      <c r="L18" s="69">
        <v>1011</v>
      </c>
      <c r="M18" s="69">
        <v>912</v>
      </c>
      <c r="N18" s="69">
        <v>1923</v>
      </c>
      <c r="O18" s="28" t="s">
        <v>143</v>
      </c>
    </row>
    <row r="19" spans="1:15" x14ac:dyDescent="0.3">
      <c r="A19" s="1" t="s">
        <v>116</v>
      </c>
      <c r="B19" s="1"/>
      <c r="C19" s="68">
        <v>351</v>
      </c>
      <c r="D19" s="68">
        <v>331</v>
      </c>
      <c r="E19" s="68">
        <v>682</v>
      </c>
      <c r="F19" s="69">
        <v>452</v>
      </c>
      <c r="G19" s="69">
        <v>310</v>
      </c>
      <c r="H19" s="69">
        <v>762</v>
      </c>
      <c r="I19" s="69">
        <v>2491</v>
      </c>
      <c r="J19" s="69">
        <v>2154</v>
      </c>
      <c r="K19" s="69">
        <v>4645</v>
      </c>
      <c r="L19" s="69">
        <v>2382</v>
      </c>
      <c r="M19" s="69">
        <v>2032</v>
      </c>
      <c r="N19" s="69">
        <v>4414</v>
      </c>
      <c r="O19" s="28" t="s">
        <v>144</v>
      </c>
    </row>
    <row r="20" spans="1:15" x14ac:dyDescent="0.3">
      <c r="A20" s="1" t="s">
        <v>118</v>
      </c>
      <c r="B20" s="1"/>
      <c r="C20" s="68">
        <v>448</v>
      </c>
      <c r="D20" s="68">
        <v>465</v>
      </c>
      <c r="E20" s="68">
        <v>913</v>
      </c>
      <c r="F20" s="69">
        <v>411</v>
      </c>
      <c r="G20" s="69">
        <v>296</v>
      </c>
      <c r="H20" s="69">
        <v>707</v>
      </c>
      <c r="I20" s="69">
        <v>1932</v>
      </c>
      <c r="J20" s="69">
        <v>6657</v>
      </c>
      <c r="K20" s="69">
        <v>8589</v>
      </c>
      <c r="L20" s="69">
        <v>1921</v>
      </c>
      <c r="M20" s="69">
        <v>1743</v>
      </c>
      <c r="N20" s="69">
        <v>3664</v>
      </c>
      <c r="O20" s="28" t="s">
        <v>145</v>
      </c>
    </row>
    <row r="21" spans="1:15" x14ac:dyDescent="0.3">
      <c r="A21" s="1" t="s">
        <v>120</v>
      </c>
      <c r="B21" s="1"/>
      <c r="C21" s="68">
        <v>132</v>
      </c>
      <c r="D21" s="68">
        <v>121</v>
      </c>
      <c r="E21" s="68">
        <v>253</v>
      </c>
      <c r="F21" s="69">
        <v>163</v>
      </c>
      <c r="G21" s="69">
        <v>142</v>
      </c>
      <c r="H21" s="69">
        <v>305</v>
      </c>
      <c r="I21" s="69">
        <v>1270</v>
      </c>
      <c r="J21" s="69">
        <v>1097</v>
      </c>
      <c r="K21" s="69">
        <v>2367</v>
      </c>
      <c r="L21" s="69">
        <v>1132</v>
      </c>
      <c r="M21" s="69">
        <v>997</v>
      </c>
      <c r="N21" s="69">
        <v>2129</v>
      </c>
      <c r="O21" s="28" t="s">
        <v>146</v>
      </c>
    </row>
    <row r="22" spans="1:15" x14ac:dyDescent="0.3">
      <c r="A22" s="25" t="s">
        <v>119</v>
      </c>
      <c r="B22" s="1"/>
      <c r="C22" s="68">
        <v>400</v>
      </c>
      <c r="D22" s="68">
        <v>412</v>
      </c>
      <c r="E22" s="68">
        <v>812</v>
      </c>
      <c r="F22" s="69">
        <v>343</v>
      </c>
      <c r="G22" s="69">
        <v>322</v>
      </c>
      <c r="H22" s="69">
        <v>665</v>
      </c>
      <c r="I22" s="69">
        <v>627</v>
      </c>
      <c r="J22" s="69">
        <v>546</v>
      </c>
      <c r="K22" s="69">
        <v>1173</v>
      </c>
      <c r="L22" s="69">
        <v>561</v>
      </c>
      <c r="M22" s="69">
        <v>400</v>
      </c>
      <c r="N22" s="69">
        <v>961</v>
      </c>
      <c r="O22" s="28" t="s">
        <v>147</v>
      </c>
    </row>
    <row r="23" spans="1:15" x14ac:dyDescent="0.3">
      <c r="A23" s="26" t="s">
        <v>121</v>
      </c>
      <c r="B23" s="1"/>
      <c r="C23" s="68">
        <v>17</v>
      </c>
      <c r="D23" s="68">
        <v>15</v>
      </c>
      <c r="E23" s="68">
        <v>32</v>
      </c>
      <c r="F23" s="69">
        <v>104</v>
      </c>
      <c r="G23" s="69">
        <v>86</v>
      </c>
      <c r="H23" s="69">
        <v>190</v>
      </c>
      <c r="I23" s="69">
        <v>2232</v>
      </c>
      <c r="J23" s="69">
        <v>1797</v>
      </c>
      <c r="K23" s="69">
        <v>4029</v>
      </c>
      <c r="L23" s="69">
        <v>2141</v>
      </c>
      <c r="M23" s="69">
        <v>1859</v>
      </c>
      <c r="N23" s="69">
        <v>4000</v>
      </c>
      <c r="O23" s="28" t="s">
        <v>148</v>
      </c>
    </row>
    <row r="24" spans="1:15" x14ac:dyDescent="0.3">
      <c r="A24" s="26" t="s">
        <v>122</v>
      </c>
      <c r="B24" s="1"/>
      <c r="C24" s="68">
        <v>28</v>
      </c>
      <c r="D24" s="68">
        <v>36</v>
      </c>
      <c r="E24" s="68">
        <v>64</v>
      </c>
      <c r="F24" s="69">
        <v>101</v>
      </c>
      <c r="G24" s="69">
        <v>60</v>
      </c>
      <c r="H24" s="69">
        <v>161</v>
      </c>
      <c r="I24" s="69">
        <v>487</v>
      </c>
      <c r="J24" s="69">
        <v>341</v>
      </c>
      <c r="K24" s="69">
        <v>828</v>
      </c>
      <c r="L24" s="69">
        <v>446</v>
      </c>
      <c r="M24" s="69">
        <v>341</v>
      </c>
      <c r="N24" s="69">
        <v>787</v>
      </c>
      <c r="O24" s="28" t="s">
        <v>150</v>
      </c>
    </row>
    <row r="25" spans="1:15" x14ac:dyDescent="0.3">
      <c r="A25" s="26" t="s">
        <v>123</v>
      </c>
      <c r="B25" s="1"/>
      <c r="C25" s="68">
        <v>47</v>
      </c>
      <c r="D25" s="68">
        <v>42</v>
      </c>
      <c r="E25" s="68">
        <v>89</v>
      </c>
      <c r="F25" s="69">
        <v>78</v>
      </c>
      <c r="G25" s="69">
        <v>62</v>
      </c>
      <c r="H25" s="69">
        <v>140</v>
      </c>
      <c r="I25" s="69">
        <v>600</v>
      </c>
      <c r="J25" s="69">
        <v>497</v>
      </c>
      <c r="K25" s="69">
        <v>1097</v>
      </c>
      <c r="L25" s="69">
        <v>470</v>
      </c>
      <c r="M25" s="69">
        <v>385</v>
      </c>
      <c r="N25" s="69">
        <v>855</v>
      </c>
      <c r="O25" s="28" t="s">
        <v>151</v>
      </c>
    </row>
    <row r="26" spans="1:15" x14ac:dyDescent="0.3">
      <c r="A26" s="26" t="s">
        <v>124</v>
      </c>
      <c r="B26" s="1"/>
      <c r="C26" s="68">
        <v>38</v>
      </c>
      <c r="D26" s="68">
        <v>34</v>
      </c>
      <c r="E26" s="68">
        <v>72</v>
      </c>
      <c r="F26" s="69">
        <v>99</v>
      </c>
      <c r="G26" s="69">
        <v>63</v>
      </c>
      <c r="H26" s="69">
        <v>162</v>
      </c>
      <c r="I26" s="69">
        <v>451</v>
      </c>
      <c r="J26" s="69">
        <v>430</v>
      </c>
      <c r="K26" s="69">
        <v>881</v>
      </c>
      <c r="L26" s="69">
        <v>426</v>
      </c>
      <c r="M26" s="69">
        <v>363</v>
      </c>
      <c r="N26" s="69">
        <v>789</v>
      </c>
      <c r="O26" s="28" t="s">
        <v>152</v>
      </c>
    </row>
    <row r="27" spans="1:15" x14ac:dyDescent="0.3">
      <c r="A27" s="24" t="s">
        <v>125</v>
      </c>
      <c r="B27" s="1"/>
      <c r="C27" s="68">
        <v>11</v>
      </c>
      <c r="D27" s="68">
        <v>7</v>
      </c>
      <c r="E27" s="68">
        <v>18</v>
      </c>
      <c r="F27" s="69">
        <v>75</v>
      </c>
      <c r="G27" s="69">
        <v>65</v>
      </c>
      <c r="H27" s="69">
        <v>140</v>
      </c>
      <c r="I27" s="69">
        <v>424</v>
      </c>
      <c r="J27" s="69">
        <v>368</v>
      </c>
      <c r="K27" s="69">
        <v>792</v>
      </c>
      <c r="L27" s="69">
        <v>372</v>
      </c>
      <c r="M27" s="69">
        <v>283</v>
      </c>
      <c r="N27" s="69">
        <v>655</v>
      </c>
      <c r="O27" s="28" t="s">
        <v>153</v>
      </c>
    </row>
    <row r="28" spans="1:15" x14ac:dyDescent="0.3">
      <c r="A28" s="24" t="s">
        <v>126</v>
      </c>
      <c r="B28" s="1"/>
      <c r="C28" s="68">
        <v>5</v>
      </c>
      <c r="D28" s="68">
        <v>2</v>
      </c>
      <c r="E28" s="68">
        <v>7</v>
      </c>
      <c r="F28" s="69">
        <v>83</v>
      </c>
      <c r="G28" s="69">
        <v>54</v>
      </c>
      <c r="H28" s="69">
        <v>137</v>
      </c>
      <c r="I28" s="69">
        <v>540</v>
      </c>
      <c r="J28" s="69">
        <v>488</v>
      </c>
      <c r="K28" s="69">
        <v>1028</v>
      </c>
      <c r="L28" s="69">
        <v>451</v>
      </c>
      <c r="M28" s="69">
        <v>397</v>
      </c>
      <c r="N28" s="69">
        <v>848</v>
      </c>
      <c r="O28" s="28" t="s">
        <v>154</v>
      </c>
    </row>
    <row r="29" spans="1:15" ht="21.75" x14ac:dyDescent="0.5">
      <c r="A29" s="27" t="s">
        <v>90</v>
      </c>
      <c r="O29" s="31"/>
    </row>
    <row r="30" spans="1:15" ht="21.75" x14ac:dyDescent="0.5">
      <c r="A30" s="27" t="s">
        <v>89</v>
      </c>
      <c r="O30"/>
    </row>
    <row r="31" spans="1:15" ht="21.75" x14ac:dyDescent="0.5">
      <c r="O31"/>
    </row>
  </sheetData>
  <mergeCells count="18">
    <mergeCell ref="A3:B6"/>
    <mergeCell ref="O3:O6"/>
    <mergeCell ref="C5:C6"/>
    <mergeCell ref="D5:D6"/>
    <mergeCell ref="E5:E6"/>
    <mergeCell ref="F5:F6"/>
    <mergeCell ref="C3:E4"/>
    <mergeCell ref="F3:H4"/>
    <mergeCell ref="I3:K4"/>
    <mergeCell ref="L3:N4"/>
    <mergeCell ref="M5:M6"/>
    <mergeCell ref="N5:N6"/>
    <mergeCell ref="G5:G6"/>
    <mergeCell ref="H5:H6"/>
    <mergeCell ref="I5:I6"/>
    <mergeCell ref="J5:J6"/>
    <mergeCell ref="K5:K6"/>
    <mergeCell ref="L5:L6"/>
  </mergeCells>
  <pageMargins left="0.12" right="0.12" top="0.36" bottom="0.12" header="0.3" footer="0.12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SPB0106</vt:lpstr>
      <vt:lpstr>Sheet1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2020-03-23T06:29:17Z</cp:lastPrinted>
  <dcterms:created xsi:type="dcterms:W3CDTF">2004-08-16T17:13:42Z</dcterms:created>
  <dcterms:modified xsi:type="dcterms:W3CDTF">2020-07-20T07:34:59Z</dcterms:modified>
</cp:coreProperties>
</file>