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New folder\สมุดสถิติ 2563 (upload)\บทที่3 สถิติการศึกษา\"/>
    </mc:Choice>
  </mc:AlternateContent>
  <bookViews>
    <workbookView xWindow="-15" yWindow="120" windowWidth="12075" windowHeight="7965" tabRatio="865"/>
  </bookViews>
  <sheets>
    <sheet name="T-3.6" sheetId="31" r:id="rId1"/>
  </sheets>
  <definedNames>
    <definedName name="_xlnm.Print_Area" localSheetId="0">'T-3.6'!$A$1:$V$28</definedName>
  </definedNames>
  <calcPr calcId="152511"/>
</workbook>
</file>

<file path=xl/calcChain.xml><?xml version="1.0" encoding="utf-8"?>
<calcChain xmlns="http://schemas.openxmlformats.org/spreadsheetml/2006/main">
  <c r="I10" i="31" l="1"/>
  <c r="J10" i="31"/>
  <c r="K10" i="31"/>
  <c r="L10" i="31"/>
  <c r="M10" i="31"/>
  <c r="N10" i="31"/>
  <c r="O10" i="31"/>
  <c r="P10" i="31"/>
  <c r="Q10" i="31"/>
  <c r="R10" i="31"/>
  <c r="S10" i="31"/>
  <c r="E13" i="31"/>
  <c r="G11" i="31" l="1"/>
  <c r="F11" i="31"/>
  <c r="E11" i="31"/>
  <c r="E12" i="31"/>
  <c r="E14" i="31"/>
  <c r="E15" i="31"/>
  <c r="E16" i="31"/>
  <c r="E17" i="31"/>
  <c r="E18" i="31"/>
  <c r="E19" i="31"/>
  <c r="E10" i="31" l="1"/>
  <c r="G12" i="31" l="1"/>
  <c r="G14" i="31"/>
  <c r="G15" i="31"/>
  <c r="G16" i="31"/>
  <c r="G17" i="31"/>
  <c r="G18" i="31"/>
  <c r="G19" i="31"/>
  <c r="F12" i="31"/>
  <c r="F14" i="31"/>
  <c r="F15" i="31"/>
  <c r="F16" i="31"/>
  <c r="F17" i="31"/>
  <c r="F18" i="31"/>
  <c r="F19" i="31"/>
  <c r="H10" i="31"/>
  <c r="G10" i="31" l="1"/>
  <c r="F10" i="31"/>
</calcChain>
</file>

<file path=xl/sharedStrings.xml><?xml version="1.0" encoding="utf-8"?>
<sst xmlns="http://schemas.openxmlformats.org/spreadsheetml/2006/main" count="77" uniqueCount="50">
  <si>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</si>
  <si>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</si>
  <si>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</si>
  <si>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</si>
  <si>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</si>
  <si>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</si>
  <si>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</si>
  <si>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</si>
  <si>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</si>
  <si>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</si>
  <si>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</si>
  <si>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</si>
  <si>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</si>
  <si>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>มัธยมศึกษาตอนต้น</t>
  </si>
  <si>
    <t>มัธยมศึกษาตอนปลาย</t>
  </si>
  <si>
    <t>รวมยอด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</si>
  <si>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</si>
  <si>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</si>
  <si>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</si>
  <si>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</si>
  <si>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</si>
  <si>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</si>
  <si>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</si>
  <si>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</si>
  <si>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</si>
  <si>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</si>
  <si>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</si>
  <si>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</si>
  <si>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</si>
  <si>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</si>
  <si>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</si>
  <si>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</si>
  <si>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</si>
  <si>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</si>
  <si>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</si>
  <si>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</si>
  <si>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</si>
  <si>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 xml:space="preserve">   2. Sukhothai Seconary Educational Service Area Office, Area 38 </t>
  </si>
  <si>
    <t xml:space="preserve">ที่มา  </t>
  </si>
  <si>
    <t xml:space="preserve">   2. สำนักงานเขตพื้นที่การศึกษามัธยมศึกษาเขต 38 (จังหวัดสุโขทัย)</t>
  </si>
  <si>
    <t>:  1. สำนักงานเขตพื้นที่การศึกษาสุโขทัย เขต 1 และ 2</t>
  </si>
  <si>
    <t xml:space="preserve">   Source</t>
  </si>
  <si>
    <t>:  1. Sukhothai Educational Service Area Office, Area 1,2</t>
  </si>
  <si>
    <t>ระดับการรสอน Level of teaching</t>
  </si>
  <si>
    <t xml:space="preserve">   4. Department of Local Administration</t>
  </si>
  <si>
    <t xml:space="preserve">   3. Sukhothai Province Educational  Office</t>
  </si>
  <si>
    <t xml:space="preserve">   3. ศึกษาธิการจังหวัดสุโขทัย</t>
  </si>
  <si>
    <t xml:space="preserve">   4. กรมส่งเสริมการปกครองท้องถิ่น</t>
  </si>
  <si>
    <t>ครู จำแนกตามระดับการสอน และเพศ เป็นรายอำเภอ ปีการศึกษา 2562</t>
  </si>
  <si>
    <t>Teacher by Level of Teaching, Sex and District: Academic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</si>
</sst>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/>
    <xf numFmtId="0" fontId="6" fillId="0" borderId="2" xfId="0" applyFont="1" applyBorder="1"/>
    <xf numFmtId="0" fontId="6" fillId="0" borderId="8" xfId="0" applyFont="1" applyBorder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6" fillId="0" borderId="11" xfId="0" applyFont="1" applyBorder="1"/>
    <xf numFmtId="0" fontId="6" fillId="0" borderId="9" xfId="0" applyFont="1" applyBorder="1"/>
    <xf numFmtId="0" fontId="6" fillId="0" borderId="1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3" fontId="6" fillId="0" borderId="7" xfId="0" applyNumberFormat="1" applyFont="1" applyBorder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0" fontId="6" fillId="0" borderId="0" xfId="0" applyFont="1" applyFill="1" applyBorder="1"/>
    <xf numFmtId="0" fontId="6" fillId="0" borderId="2" xfId="0" applyFont="1" applyFill="1" applyBorder="1"/>
    <xf numFmtId="0" fontId="6" fillId="0" borderId="0" xfId="0" applyFont="1" applyFill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8" fillId="0" borderId="4" xfId="1" applyNumberFormat="1" applyFont="1" applyBorder="1" applyAlignment="1">
      <alignment horizontal="right" indent="1"/>
    </xf>
    <xf numFmtId="188" fontId="7" fillId="0" borderId="4" xfId="1" applyNumberFormat="1" applyFont="1" applyBorder="1" applyAlignment="1">
      <alignment horizontal="right" indent="1"/>
    </xf>
    <xf numFmtId="188" fontId="7" fillId="0" borderId="4" xfId="1" applyNumberFormat="1" applyFont="1" applyFill="1" applyBorder="1" applyAlignment="1">
      <alignment horizontal="right" indent="1"/>
    </xf>
    <xf numFmtId="0" fontId="6" fillId="0" borderId="0" xfId="0" applyFont="1" applyFill="1" applyAlignment="1">
      <alignment horizontal="left" inden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962026</xdr:colOff>
      <xdr:row>5</xdr:row>
      <xdr:rowOff>9525</xdr:rowOff>
    </xdr:from>
    <xdr:to>
      <xdr:col>22</xdr:col>
      <xdr:colOff>1</xdr:colOff>
      <xdr:row>28</xdr:row>
      <xdr:rowOff>44451</xdr:rowOff>
    </xdr:to>
    <xdr:grpSp>
      <xdr:nvGrpSpPr>
        <xdr:cNvPr id="6" name="Group 5"/>
        <xdr:cNvGrpSpPr/>
      </xdr:nvGrpSpPr>
      <xdr:grpSpPr>
        <a:xfrm>
          <a:off x="9429751" y="1076325"/>
          <a:ext cx="438150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6"/>
  <sheetViews>
    <sheetView showGridLines="0" tabSelected="1" view="pageLayout" workbookViewId="0">
      <selection activeCell="A10" sqref="A10:D10"/>
    </sheetView>
  </sheetViews>
  <sheetFormatPr defaultColWidth="9.140625" defaultRowHeight="19.5" x14ac:dyDescent="0.45"/>
  <cols>
    <col min="1" max="1" width="1.7109375" style="4" customWidth="1"/>
    <col min="2" max="2" width="5.7109375" style="4" customWidth="1"/>
    <col min="3" max="3" width="4.140625" style="4" customWidth="1"/>
    <col min="4" max="4" width="2" style="4" customWidth="1"/>
    <col min="5" max="5" width="7.85546875" style="4" bestFit="1" customWidth="1"/>
    <col min="6" max="6" width="8.42578125" style="4" customWidth="1"/>
    <col min="7" max="7" width="8" style="4" customWidth="1"/>
    <col min="8" max="8" width="6.85546875" style="4" customWidth="1"/>
    <col min="9" max="9" width="6.5703125" style="4" customWidth="1"/>
    <col min="10" max="10" width="6.42578125" style="4" bestFit="1" customWidth="1"/>
    <col min="11" max="11" width="7.85546875" style="4" bestFit="1" customWidth="1"/>
    <col min="12" max="12" width="7.28515625" style="4" customWidth="1"/>
    <col min="13" max="13" width="9.28515625" style="4" customWidth="1"/>
    <col min="14" max="14" width="8.42578125" style="4" customWidth="1"/>
    <col min="15" max="16" width="7.28515625" style="4" customWidth="1"/>
    <col min="17" max="17" width="8.7109375" style="4" customWidth="1"/>
    <col min="18" max="18" width="7.28515625" style="4" customWidth="1"/>
    <col min="19" max="19" width="6.85546875" style="4" customWidth="1"/>
    <col min="20" max="20" width="16.140625" style="4" customWidth="1"/>
    <col min="21" max="21" width="1.140625" style="4" customWidth="1"/>
    <col min="22" max="22" width="3.85546875" style="4" customWidth="1"/>
    <col min="23" max="23" width="4.28515625" style="4" customWidth="1"/>
    <col min="24" max="16384" width="9.140625" style="4"/>
  </cols>
  <sheetData>
    <row r="1" spans="1:20" s="10" customFormat="1" ht="18.600000000000001" customHeight="1" x14ac:dyDescent="0.5">
      <c r="B1" s="1" t="s">
        <v>12</v>
      </c>
      <c r="C1" s="2">
        <v>3.6</v>
      </c>
      <c r="D1" s="1" t="s">
        <v>48</v>
      </c>
      <c r="E1" s="1"/>
      <c r="F1" s="1"/>
      <c r="G1" s="1"/>
      <c r="H1" s="1"/>
      <c r="I1" s="1"/>
      <c r="J1" s="1"/>
      <c r="K1" s="1"/>
    </row>
    <row r="2" spans="1:20" s="10" customFormat="1" ht="18.600000000000001" customHeight="1" x14ac:dyDescent="0.5">
      <c r="B2" s="1" t="s">
        <v>18</v>
      </c>
      <c r="C2" s="2">
        <v>3.6</v>
      </c>
      <c r="D2" s="1" t="s">
        <v>49</v>
      </c>
      <c r="E2" s="1"/>
      <c r="F2" s="1"/>
    </row>
    <row r="3" spans="1:20" ht="6.75" customHeight="1" x14ac:dyDescent="0.45"/>
    <row r="4" spans="1:20" ht="21.75" customHeight="1" x14ac:dyDescent="0.45">
      <c r="A4" s="38" t="s">
        <v>16</v>
      </c>
      <c r="B4" s="38"/>
      <c r="C4" s="38"/>
      <c r="D4" s="39"/>
      <c r="E4" s="17"/>
      <c r="F4" s="18"/>
      <c r="G4" s="19"/>
      <c r="H4" s="48" t="s">
        <v>43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50"/>
      <c r="T4" s="43" t="s">
        <v>17</v>
      </c>
    </row>
    <row r="5" spans="1:20" x14ac:dyDescent="0.45">
      <c r="A5" s="54"/>
      <c r="B5" s="54"/>
      <c r="C5" s="54"/>
      <c r="D5" s="40"/>
      <c r="E5" s="55" t="s">
        <v>0</v>
      </c>
      <c r="F5" s="56"/>
      <c r="G5" s="57"/>
      <c r="H5" s="58" t="s">
        <v>6</v>
      </c>
      <c r="I5" s="59"/>
      <c r="J5" s="60"/>
      <c r="K5" s="58" t="s">
        <v>2</v>
      </c>
      <c r="L5" s="59"/>
      <c r="M5" s="60"/>
      <c r="N5" s="58" t="s">
        <v>13</v>
      </c>
      <c r="O5" s="59"/>
      <c r="P5" s="60"/>
      <c r="Q5" s="58" t="s">
        <v>14</v>
      </c>
      <c r="R5" s="59"/>
      <c r="S5" s="60"/>
      <c r="T5" s="44"/>
    </row>
    <row r="6" spans="1:20" x14ac:dyDescent="0.45">
      <c r="A6" s="54"/>
      <c r="B6" s="54"/>
      <c r="C6" s="54"/>
      <c r="D6" s="40"/>
      <c r="E6" s="51" t="s">
        <v>1</v>
      </c>
      <c r="F6" s="52"/>
      <c r="G6" s="53"/>
      <c r="H6" s="51" t="s">
        <v>7</v>
      </c>
      <c r="I6" s="52"/>
      <c r="J6" s="53"/>
      <c r="K6" s="51" t="s">
        <v>3</v>
      </c>
      <c r="L6" s="52"/>
      <c r="M6" s="53"/>
      <c r="N6" s="51" t="s">
        <v>4</v>
      </c>
      <c r="O6" s="52"/>
      <c r="P6" s="53"/>
      <c r="Q6" s="51" t="s">
        <v>5</v>
      </c>
      <c r="R6" s="52"/>
      <c r="S6" s="53"/>
      <c r="T6" s="44"/>
    </row>
    <row r="7" spans="1:20" x14ac:dyDescent="0.45">
      <c r="A7" s="54"/>
      <c r="B7" s="54"/>
      <c r="C7" s="54"/>
      <c r="D7" s="40"/>
      <c r="E7" s="14" t="s">
        <v>0</v>
      </c>
      <c r="F7" s="31" t="s">
        <v>8</v>
      </c>
      <c r="G7" s="31" t="s">
        <v>9</v>
      </c>
      <c r="H7" s="14" t="s">
        <v>0</v>
      </c>
      <c r="I7" s="31" t="s">
        <v>8</v>
      </c>
      <c r="J7" s="29" t="s">
        <v>9</v>
      </c>
      <c r="K7" s="14" t="s">
        <v>0</v>
      </c>
      <c r="L7" s="14" t="s">
        <v>8</v>
      </c>
      <c r="M7" s="29" t="s">
        <v>9</v>
      </c>
      <c r="N7" s="14" t="s">
        <v>0</v>
      </c>
      <c r="O7" s="14" t="s">
        <v>8</v>
      </c>
      <c r="P7" s="29" t="s">
        <v>9</v>
      </c>
      <c r="Q7" s="14" t="s">
        <v>0</v>
      </c>
      <c r="R7" s="14" t="s">
        <v>8</v>
      </c>
      <c r="S7" s="32" t="s">
        <v>9</v>
      </c>
      <c r="T7" s="44"/>
    </row>
    <row r="8" spans="1:20" x14ac:dyDescent="0.45">
      <c r="A8" s="41"/>
      <c r="B8" s="41"/>
      <c r="C8" s="41"/>
      <c r="D8" s="42"/>
      <c r="E8" s="15" t="s">
        <v>1</v>
      </c>
      <c r="F8" s="30" t="s">
        <v>10</v>
      </c>
      <c r="G8" s="30" t="s">
        <v>11</v>
      </c>
      <c r="H8" s="15" t="s">
        <v>1</v>
      </c>
      <c r="I8" s="30" t="s">
        <v>10</v>
      </c>
      <c r="J8" s="30" t="s">
        <v>11</v>
      </c>
      <c r="K8" s="15" t="s">
        <v>1</v>
      </c>
      <c r="L8" s="15" t="s">
        <v>10</v>
      </c>
      <c r="M8" s="30" t="s">
        <v>11</v>
      </c>
      <c r="N8" s="15" t="s">
        <v>1</v>
      </c>
      <c r="O8" s="15" t="s">
        <v>10</v>
      </c>
      <c r="P8" s="30" t="s">
        <v>11</v>
      </c>
      <c r="Q8" s="15" t="s">
        <v>1</v>
      </c>
      <c r="R8" s="15" t="s">
        <v>10</v>
      </c>
      <c r="S8" s="33" t="s">
        <v>11</v>
      </c>
      <c r="T8" s="45"/>
    </row>
    <row r="9" spans="1:20" s="8" customFormat="1" ht="3" customHeight="1" x14ac:dyDescent="0.45">
      <c r="A9" s="27"/>
      <c r="B9" s="27"/>
      <c r="C9" s="27"/>
      <c r="D9" s="28"/>
      <c r="E9" s="5"/>
      <c r="F9" s="29"/>
      <c r="G9" s="29"/>
      <c r="H9" s="5"/>
      <c r="I9" s="29"/>
      <c r="J9" s="29"/>
      <c r="K9" s="5"/>
      <c r="L9" s="5"/>
      <c r="M9" s="29"/>
      <c r="N9" s="5"/>
      <c r="O9" s="5"/>
      <c r="P9" s="29"/>
      <c r="Q9" s="5"/>
      <c r="R9" s="5"/>
      <c r="S9" s="32"/>
    </row>
    <row r="10" spans="1:20" s="7" customFormat="1" ht="24.6" customHeight="1" x14ac:dyDescent="0.45">
      <c r="A10" s="46" t="s">
        <v>15</v>
      </c>
      <c r="B10" s="46"/>
      <c r="C10" s="46"/>
      <c r="D10" s="47"/>
      <c r="E10" s="34">
        <f>SUM(E11:E19)</f>
        <v>4948</v>
      </c>
      <c r="F10" s="34">
        <f>SUM(I10,L10,O10,R10)</f>
        <v>1469</v>
      </c>
      <c r="G10" s="34">
        <f>SUM(J10,M10,P10,S10)</f>
        <v>3479</v>
      </c>
      <c r="H10" s="34">
        <f t="shared" ref="H10:S10" si="0">SUM(H11:H19)</f>
        <v>725</v>
      </c>
      <c r="I10" s="34">
        <f t="shared" si="0"/>
        <v>102</v>
      </c>
      <c r="J10" s="34">
        <f t="shared" si="0"/>
        <v>623</v>
      </c>
      <c r="K10" s="34">
        <f t="shared" si="0"/>
        <v>2431</v>
      </c>
      <c r="L10" s="34">
        <f t="shared" si="0"/>
        <v>766</v>
      </c>
      <c r="M10" s="34">
        <f t="shared" si="0"/>
        <v>1665</v>
      </c>
      <c r="N10" s="34">
        <f t="shared" si="0"/>
        <v>1236</v>
      </c>
      <c r="O10" s="34">
        <f t="shared" si="0"/>
        <v>410</v>
      </c>
      <c r="P10" s="34">
        <f t="shared" si="0"/>
        <v>826</v>
      </c>
      <c r="Q10" s="34">
        <f t="shared" si="0"/>
        <v>556</v>
      </c>
      <c r="R10" s="34">
        <f t="shared" si="0"/>
        <v>191</v>
      </c>
      <c r="S10" s="34">
        <f t="shared" si="0"/>
        <v>365</v>
      </c>
      <c r="T10" s="20" t="s">
        <v>1</v>
      </c>
    </row>
    <row r="11" spans="1:20" s="26" customFormat="1" ht="24.6" customHeight="1" x14ac:dyDescent="0.45">
      <c r="A11" s="24"/>
      <c r="B11" s="26" t="s">
        <v>19</v>
      </c>
      <c r="C11" s="24"/>
      <c r="D11" s="25"/>
      <c r="E11" s="36">
        <f t="shared" ref="E11:E19" si="1">SUM(H11,K11,N11,Q11)</f>
        <v>1120</v>
      </c>
      <c r="F11" s="36">
        <f t="shared" ref="F11:F19" si="2">SUM(I11,L11,O11,R11)</f>
        <v>303</v>
      </c>
      <c r="G11" s="36">
        <f t="shared" ref="G11:G19" si="3">SUM(J11,M11,P11,S11)</f>
        <v>817</v>
      </c>
      <c r="H11" s="36">
        <v>147</v>
      </c>
      <c r="I11" s="36">
        <v>11</v>
      </c>
      <c r="J11" s="36">
        <v>136</v>
      </c>
      <c r="K11" s="36">
        <v>549</v>
      </c>
      <c r="L11" s="36">
        <v>149</v>
      </c>
      <c r="M11" s="36">
        <v>400</v>
      </c>
      <c r="N11" s="36">
        <v>265</v>
      </c>
      <c r="O11" s="36">
        <v>90</v>
      </c>
      <c r="P11" s="36">
        <v>175</v>
      </c>
      <c r="Q11" s="36">
        <v>159</v>
      </c>
      <c r="R11" s="36">
        <v>53</v>
      </c>
      <c r="S11" s="36">
        <v>106</v>
      </c>
      <c r="T11" s="37" t="s">
        <v>28</v>
      </c>
    </row>
    <row r="12" spans="1:20" ht="24.6" customHeight="1" x14ac:dyDescent="0.45">
      <c r="A12" s="8"/>
      <c r="B12" s="4" t="s">
        <v>20</v>
      </c>
      <c r="C12" s="8"/>
      <c r="D12" s="11"/>
      <c r="E12" s="35">
        <f t="shared" si="1"/>
        <v>434</v>
      </c>
      <c r="F12" s="35">
        <f t="shared" si="2"/>
        <v>127</v>
      </c>
      <c r="G12" s="35">
        <f t="shared" si="3"/>
        <v>307</v>
      </c>
      <c r="H12" s="35">
        <v>55</v>
      </c>
      <c r="I12" s="35">
        <v>4</v>
      </c>
      <c r="J12" s="35">
        <v>51</v>
      </c>
      <c r="K12" s="35">
        <v>264</v>
      </c>
      <c r="L12" s="35">
        <v>84</v>
      </c>
      <c r="M12" s="35">
        <v>180</v>
      </c>
      <c r="N12" s="35">
        <v>84</v>
      </c>
      <c r="O12" s="35">
        <v>29</v>
      </c>
      <c r="P12" s="35">
        <v>55</v>
      </c>
      <c r="Q12" s="35">
        <v>31</v>
      </c>
      <c r="R12" s="35">
        <v>10</v>
      </c>
      <c r="S12" s="35">
        <v>21</v>
      </c>
      <c r="T12" s="21" t="s">
        <v>29</v>
      </c>
    </row>
    <row r="13" spans="1:20" s="26" customFormat="1" ht="24.6" customHeight="1" x14ac:dyDescent="0.45">
      <c r="A13" s="24"/>
      <c r="B13" s="26" t="s">
        <v>21</v>
      </c>
      <c r="C13" s="24"/>
      <c r="D13" s="25"/>
      <c r="E13" s="36">
        <f>SUM(H13,K13,N13,Q13)</f>
        <v>482</v>
      </c>
      <c r="F13" s="36">
        <v>147</v>
      </c>
      <c r="G13" s="36">
        <v>326</v>
      </c>
      <c r="H13" s="36">
        <v>59</v>
      </c>
      <c r="I13" s="36">
        <v>1</v>
      </c>
      <c r="J13" s="36">
        <v>58</v>
      </c>
      <c r="K13" s="36">
        <v>289</v>
      </c>
      <c r="L13" s="36">
        <v>95</v>
      </c>
      <c r="M13" s="36">
        <v>194</v>
      </c>
      <c r="N13" s="36">
        <v>104</v>
      </c>
      <c r="O13" s="36">
        <v>41</v>
      </c>
      <c r="P13" s="36">
        <v>63</v>
      </c>
      <c r="Q13" s="36">
        <v>30</v>
      </c>
      <c r="R13" s="36">
        <v>10</v>
      </c>
      <c r="S13" s="36">
        <v>20</v>
      </c>
      <c r="T13" s="37" t="s">
        <v>30</v>
      </c>
    </row>
    <row r="14" spans="1:20" ht="24.6" customHeight="1" x14ac:dyDescent="0.45">
      <c r="A14" s="8"/>
      <c r="B14" s="4" t="s">
        <v>22</v>
      </c>
      <c r="C14" s="8"/>
      <c r="D14" s="11"/>
      <c r="E14" s="35">
        <f t="shared" si="1"/>
        <v>480</v>
      </c>
      <c r="F14" s="35">
        <f t="shared" si="2"/>
        <v>148</v>
      </c>
      <c r="G14" s="35">
        <f t="shared" si="3"/>
        <v>332</v>
      </c>
      <c r="H14" s="35">
        <v>62</v>
      </c>
      <c r="I14" s="35">
        <v>6</v>
      </c>
      <c r="J14" s="35">
        <v>56</v>
      </c>
      <c r="K14" s="35">
        <v>270</v>
      </c>
      <c r="L14" s="35">
        <v>92</v>
      </c>
      <c r="M14" s="35">
        <v>178</v>
      </c>
      <c r="N14" s="35">
        <v>107</v>
      </c>
      <c r="O14" s="35">
        <v>37</v>
      </c>
      <c r="P14" s="35">
        <v>70</v>
      </c>
      <c r="Q14" s="35">
        <v>41</v>
      </c>
      <c r="R14" s="35">
        <v>13</v>
      </c>
      <c r="S14" s="35">
        <v>28</v>
      </c>
      <c r="T14" s="21" t="s">
        <v>31</v>
      </c>
    </row>
    <row r="15" spans="1:20" ht="24.6" customHeight="1" x14ac:dyDescent="0.45">
      <c r="A15" s="8"/>
      <c r="B15" s="4" t="s">
        <v>23</v>
      </c>
      <c r="C15" s="8"/>
      <c r="D15" s="11"/>
      <c r="E15" s="35">
        <f t="shared" si="1"/>
        <v>620</v>
      </c>
      <c r="F15" s="35">
        <f t="shared" si="2"/>
        <v>193</v>
      </c>
      <c r="G15" s="35">
        <f t="shared" si="3"/>
        <v>427</v>
      </c>
      <c r="H15" s="35">
        <v>124</v>
      </c>
      <c r="I15" s="35">
        <v>25</v>
      </c>
      <c r="J15" s="35">
        <v>99</v>
      </c>
      <c r="K15" s="35">
        <v>246</v>
      </c>
      <c r="L15" s="35">
        <v>92</v>
      </c>
      <c r="M15" s="35">
        <v>154</v>
      </c>
      <c r="N15" s="35">
        <v>191</v>
      </c>
      <c r="O15" s="35">
        <v>50</v>
      </c>
      <c r="P15" s="35">
        <v>141</v>
      </c>
      <c r="Q15" s="35">
        <v>59</v>
      </c>
      <c r="R15" s="35">
        <v>26</v>
      </c>
      <c r="S15" s="35">
        <v>33</v>
      </c>
      <c r="T15" s="21" t="s">
        <v>32</v>
      </c>
    </row>
    <row r="16" spans="1:20" ht="24.6" customHeight="1" x14ac:dyDescent="0.45">
      <c r="A16" s="8"/>
      <c r="B16" s="4" t="s">
        <v>24</v>
      </c>
      <c r="C16" s="8"/>
      <c r="D16" s="11"/>
      <c r="E16" s="35">
        <f t="shared" si="1"/>
        <v>557</v>
      </c>
      <c r="F16" s="35">
        <f t="shared" si="2"/>
        <v>175</v>
      </c>
      <c r="G16" s="35">
        <f t="shared" si="3"/>
        <v>382</v>
      </c>
      <c r="H16" s="35">
        <v>84</v>
      </c>
      <c r="I16" s="35">
        <v>22</v>
      </c>
      <c r="J16" s="35">
        <v>62</v>
      </c>
      <c r="K16" s="35">
        <v>261</v>
      </c>
      <c r="L16" s="36">
        <v>95</v>
      </c>
      <c r="M16" s="36">
        <v>166</v>
      </c>
      <c r="N16" s="35">
        <v>152</v>
      </c>
      <c r="O16" s="35">
        <v>42</v>
      </c>
      <c r="P16" s="35">
        <v>110</v>
      </c>
      <c r="Q16" s="35">
        <v>60</v>
      </c>
      <c r="R16" s="35">
        <v>16</v>
      </c>
      <c r="S16" s="35">
        <v>44</v>
      </c>
      <c r="T16" s="21" t="s">
        <v>33</v>
      </c>
    </row>
    <row r="17" spans="1:20" ht="24.6" customHeight="1" x14ac:dyDescent="0.45">
      <c r="A17" s="8"/>
      <c r="B17" s="4" t="s">
        <v>25</v>
      </c>
      <c r="C17" s="8"/>
      <c r="D17" s="11"/>
      <c r="E17" s="35">
        <f t="shared" si="1"/>
        <v>720</v>
      </c>
      <c r="F17" s="35">
        <f t="shared" si="2"/>
        <v>208</v>
      </c>
      <c r="G17" s="35">
        <f t="shared" si="3"/>
        <v>512</v>
      </c>
      <c r="H17" s="35">
        <v>111</v>
      </c>
      <c r="I17" s="35">
        <v>12</v>
      </c>
      <c r="J17" s="35">
        <v>99</v>
      </c>
      <c r="K17" s="35">
        <v>302</v>
      </c>
      <c r="L17" s="36">
        <v>89</v>
      </c>
      <c r="M17" s="36">
        <v>213</v>
      </c>
      <c r="N17" s="35">
        <v>198</v>
      </c>
      <c r="O17" s="35">
        <v>68</v>
      </c>
      <c r="P17" s="35">
        <v>130</v>
      </c>
      <c r="Q17" s="35">
        <v>109</v>
      </c>
      <c r="R17" s="35">
        <v>39</v>
      </c>
      <c r="S17" s="35">
        <v>70</v>
      </c>
      <c r="T17" s="21" t="s">
        <v>34</v>
      </c>
    </row>
    <row r="18" spans="1:20" ht="24.6" customHeight="1" x14ac:dyDescent="0.45">
      <c r="A18" s="8"/>
      <c r="B18" s="4" t="s">
        <v>26</v>
      </c>
      <c r="C18" s="8"/>
      <c r="D18" s="11"/>
      <c r="E18" s="35">
        <f t="shared" si="1"/>
        <v>179</v>
      </c>
      <c r="F18" s="35">
        <f t="shared" si="2"/>
        <v>51</v>
      </c>
      <c r="G18" s="35">
        <f t="shared" si="3"/>
        <v>128</v>
      </c>
      <c r="H18" s="35">
        <v>41</v>
      </c>
      <c r="I18" s="35">
        <v>9</v>
      </c>
      <c r="J18" s="35">
        <v>32</v>
      </c>
      <c r="K18" s="35">
        <v>81</v>
      </c>
      <c r="L18" s="35">
        <v>24</v>
      </c>
      <c r="M18" s="35">
        <v>57</v>
      </c>
      <c r="N18" s="35">
        <v>38</v>
      </c>
      <c r="O18" s="35">
        <v>12</v>
      </c>
      <c r="P18" s="35">
        <v>26</v>
      </c>
      <c r="Q18" s="35">
        <v>19</v>
      </c>
      <c r="R18" s="35">
        <v>6</v>
      </c>
      <c r="S18" s="35">
        <v>13</v>
      </c>
      <c r="T18" s="21" t="s">
        <v>35</v>
      </c>
    </row>
    <row r="19" spans="1:20" ht="24.6" customHeight="1" x14ac:dyDescent="0.45">
      <c r="A19" s="8"/>
      <c r="B19" s="8" t="s">
        <v>27</v>
      </c>
      <c r="C19" s="8"/>
      <c r="D19" s="11"/>
      <c r="E19" s="35">
        <f t="shared" si="1"/>
        <v>356</v>
      </c>
      <c r="F19" s="35">
        <f t="shared" si="2"/>
        <v>117</v>
      </c>
      <c r="G19" s="35">
        <f t="shared" si="3"/>
        <v>239</v>
      </c>
      <c r="H19" s="35">
        <v>42</v>
      </c>
      <c r="I19" s="35">
        <v>12</v>
      </c>
      <c r="J19" s="35">
        <v>30</v>
      </c>
      <c r="K19" s="35">
        <v>169</v>
      </c>
      <c r="L19" s="35">
        <v>46</v>
      </c>
      <c r="M19" s="35">
        <v>123</v>
      </c>
      <c r="N19" s="35">
        <v>97</v>
      </c>
      <c r="O19" s="35">
        <v>41</v>
      </c>
      <c r="P19" s="35">
        <v>56</v>
      </c>
      <c r="Q19" s="35">
        <v>48</v>
      </c>
      <c r="R19" s="35">
        <v>18</v>
      </c>
      <c r="S19" s="35">
        <v>30</v>
      </c>
      <c r="T19" s="16" t="s">
        <v>36</v>
      </c>
    </row>
    <row r="20" spans="1:20" ht="6.75" customHeight="1" x14ac:dyDescent="0.45">
      <c r="A20" s="12"/>
      <c r="B20" s="12"/>
      <c r="C20" s="12"/>
      <c r="D20" s="6"/>
      <c r="E20" s="22"/>
      <c r="F20" s="23"/>
      <c r="G20" s="23"/>
      <c r="H20" s="22"/>
      <c r="I20" s="23"/>
      <c r="J20" s="23"/>
      <c r="K20" s="22"/>
      <c r="L20" s="22"/>
      <c r="M20" s="23"/>
      <c r="N20" s="22"/>
      <c r="O20" s="22"/>
      <c r="P20" s="23"/>
      <c r="Q20" s="22"/>
      <c r="R20" s="22"/>
      <c r="S20" s="23"/>
      <c r="T20" s="12"/>
    </row>
    <row r="21" spans="1:20" ht="18.600000000000001" customHeight="1" x14ac:dyDescent="0.45">
      <c r="B21" s="9" t="s">
        <v>38</v>
      </c>
      <c r="C21" s="8" t="s">
        <v>40</v>
      </c>
      <c r="D21" s="8"/>
      <c r="E21" s="8"/>
      <c r="F21" s="8"/>
      <c r="G21" s="8"/>
      <c r="H21" s="8"/>
      <c r="I21" s="8"/>
      <c r="J21" s="8"/>
      <c r="K21" s="8"/>
      <c r="L21" s="4" t="s">
        <v>41</v>
      </c>
      <c r="M21" s="8" t="s">
        <v>42</v>
      </c>
      <c r="N21" s="8"/>
      <c r="O21" s="8"/>
      <c r="P21" s="8"/>
      <c r="Q21" s="8"/>
      <c r="R21" s="8"/>
      <c r="S21" s="8"/>
      <c r="T21" s="8"/>
    </row>
    <row r="22" spans="1:20" ht="18.600000000000001" customHeight="1" x14ac:dyDescent="0.45">
      <c r="B22" s="8"/>
      <c r="C22" s="13" t="s">
        <v>39</v>
      </c>
      <c r="D22" s="8"/>
      <c r="E22" s="8"/>
      <c r="F22" s="8"/>
      <c r="G22" s="8"/>
      <c r="H22" s="8"/>
      <c r="I22" s="8"/>
      <c r="J22" s="8"/>
      <c r="K22" s="8"/>
      <c r="L22" s="8"/>
      <c r="M22" s="4" t="s">
        <v>37</v>
      </c>
      <c r="N22" s="8"/>
      <c r="O22" s="8"/>
      <c r="P22" s="8"/>
      <c r="Q22" s="8"/>
      <c r="R22" s="8"/>
      <c r="S22" s="8"/>
      <c r="T22" s="8"/>
    </row>
    <row r="23" spans="1:20" ht="18.600000000000001" customHeight="1" x14ac:dyDescent="0.45">
      <c r="B23" s="8"/>
      <c r="C23" s="13" t="s">
        <v>46</v>
      </c>
      <c r="D23" s="8"/>
      <c r="E23" s="8"/>
      <c r="F23" s="8"/>
      <c r="G23" s="8"/>
      <c r="H23" s="8"/>
      <c r="I23" s="8"/>
      <c r="J23" s="8"/>
      <c r="K23" s="8"/>
      <c r="L23" s="8"/>
      <c r="M23" s="13" t="s">
        <v>45</v>
      </c>
      <c r="N23" s="8"/>
      <c r="O23" s="8"/>
      <c r="P23" s="8"/>
      <c r="Q23" s="8"/>
      <c r="R23" s="8"/>
      <c r="S23" s="8"/>
      <c r="T23" s="8"/>
    </row>
    <row r="24" spans="1:20" x14ac:dyDescent="0.45">
      <c r="A24" s="8"/>
      <c r="B24" s="8"/>
      <c r="C24" s="13" t="s">
        <v>47</v>
      </c>
      <c r="D24" s="8"/>
      <c r="E24" s="8"/>
      <c r="F24" s="8"/>
      <c r="G24" s="8"/>
      <c r="H24" s="8"/>
      <c r="I24" s="8"/>
      <c r="J24" s="8"/>
      <c r="K24" s="8"/>
      <c r="L24" s="8"/>
      <c r="M24" s="13" t="s">
        <v>44</v>
      </c>
      <c r="N24" s="8"/>
      <c r="O24" s="8"/>
      <c r="P24" s="8"/>
      <c r="Q24" s="8"/>
      <c r="R24" s="8"/>
      <c r="S24" s="8"/>
      <c r="T24" s="8"/>
    </row>
    <row r="25" spans="1:20" s="10" customFormat="1" ht="3" customHeight="1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s="10" customFormat="1" ht="3" customHeigh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</sheetData>
  <mergeCells count="14">
    <mergeCell ref="N6:P6"/>
    <mergeCell ref="A10:D10"/>
    <mergeCell ref="A4:D8"/>
    <mergeCell ref="T4:T8"/>
    <mergeCell ref="E5:G5"/>
    <mergeCell ref="H5:J5"/>
    <mergeCell ref="K5:M5"/>
    <mergeCell ref="N5:P5"/>
    <mergeCell ref="E6:G6"/>
    <mergeCell ref="H6:J6"/>
    <mergeCell ref="K6:M6"/>
    <mergeCell ref="Q5:S5"/>
    <mergeCell ref="Q6:S6"/>
    <mergeCell ref="H4:S4"/>
  </mergeCells>
  <pageMargins left="0.55118110236220474" right="0.35433070866141736" top="0.78" bottom="0.54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2020-09-08T06:46:26Z</cp:lastPrinted>
  <dcterms:created xsi:type="dcterms:W3CDTF">1997-06-13T10:07:54Z</dcterms:created>
  <dcterms:modified xsi:type="dcterms:W3CDTF">2020-10-08T07:55:54Z</dcterms:modified>
</cp:coreProperties>
</file>