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2\นำเข้าฐาน\4-62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D20" i="3" l="1"/>
  <c r="D21" i="3"/>
  <c r="D22" i="3"/>
  <c r="D23" i="3"/>
  <c r="D24" i="3"/>
  <c r="D25" i="3"/>
  <c r="C19" i="3"/>
  <c r="C20" i="3"/>
  <c r="C21" i="3"/>
  <c r="C22" i="3"/>
  <c r="C23" i="3"/>
  <c r="C24" i="3"/>
  <c r="C25" i="3"/>
  <c r="B19" i="3"/>
  <c r="B20" i="3"/>
  <c r="B21" i="3"/>
  <c r="B22" i="3"/>
  <c r="B23" i="3"/>
  <c r="B24" i="3"/>
  <c r="B25" i="3"/>
  <c r="C18" i="3" l="1"/>
  <c r="C17" i="3" s="1"/>
  <c r="D18" i="3"/>
  <c r="D17" i="3" s="1"/>
  <c r="B18" i="3"/>
  <c r="B17" i="3"/>
</calcChain>
</file>

<file path=xl/sharedStrings.xml><?xml version="1.0" encoding="utf-8"?>
<sst xmlns="http://schemas.openxmlformats.org/spreadsheetml/2006/main" count="32" uniqueCount="22">
  <si>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</si>
  <si>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</si>
  <si>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</si>
  <si>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</si>
  <si>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</si>
  <si>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</si>
  <si>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</si>
  <si>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</si>
  <si>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</si>
  <si>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</si>
  <si>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</si>
  <si>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</si>
  <si>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</si>
  <si>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</si>
  <si>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</si>
  <si>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</si>
  <si>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</si>
  <si>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</si>
  <si>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</si>
  <si>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</si>
  <si>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-</t>
  </si>
  <si>
    <t>ที่มา : การสำรวจภาวะการทำงานของประชากร จังหวัดพิษณุโลก  เดือน เมษายน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</si>
</sst>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Fill="1" applyBorder="1" applyAlignment="1"/>
    <xf numFmtId="3" fontId="1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2"/>
      <c r="C4" s="32"/>
      <c r="D4" s="32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3">
        <v>477356.74</v>
      </c>
      <c r="C6" s="33">
        <v>255930.05</v>
      </c>
      <c r="D6" s="33">
        <v>221426.69</v>
      </c>
      <c r="E6" s="36"/>
      <c r="F6" s="30"/>
      <c r="G6" s="16"/>
      <c r="H6" s="16"/>
    </row>
    <row r="7" spans="1:10" s="5" customFormat="1" ht="24" x14ac:dyDescent="0.35">
      <c r="A7" s="15" t="s">
        <v>18</v>
      </c>
      <c r="B7" s="34">
        <v>13951.65</v>
      </c>
      <c r="C7" s="34">
        <v>7610.01</v>
      </c>
      <c r="D7" s="34">
        <v>6341.64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1121.53</v>
      </c>
      <c r="C8" s="34">
        <v>1121.53</v>
      </c>
      <c r="D8" s="34" t="s">
        <v>20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34">
        <v>3883.44</v>
      </c>
      <c r="C9" s="34">
        <v>2134.14</v>
      </c>
      <c r="D9" s="34">
        <v>1749.3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34">
        <v>47372.49</v>
      </c>
      <c r="C10" s="34">
        <v>25874.02</v>
      </c>
      <c r="D10" s="34">
        <v>21498.47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34">
        <v>46335.5</v>
      </c>
      <c r="C11" s="34">
        <v>29500.41</v>
      </c>
      <c r="D11" s="34">
        <v>16835.09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34">
        <v>81726.14</v>
      </c>
      <c r="C12" s="34">
        <v>40067.96</v>
      </c>
      <c r="D12" s="34">
        <v>41658.18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34">
        <v>221016.3</v>
      </c>
      <c r="C13" s="34">
        <v>120518.41</v>
      </c>
      <c r="D13" s="34">
        <v>100497.89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34">
        <v>61949.69</v>
      </c>
      <c r="C14" s="34">
        <v>29103.57</v>
      </c>
      <c r="D14" s="34">
        <v>32846.11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</v>
      </c>
      <c r="C17" s="20">
        <f>SUM(C18:C25)</f>
        <v>100.00000000000001</v>
      </c>
      <c r="D17" s="20">
        <f>SUM(D18:D25)</f>
        <v>99.999995483832606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2.9226883860485557</v>
      </c>
      <c r="C18" s="29">
        <f>(C7/$C$6)*100</f>
        <v>2.9734726344170999</v>
      </c>
      <c r="D18" s="10">
        <f>(D7/$D$6)*100</f>
        <v>2.8639907862959069</v>
      </c>
      <c r="E18" s="8"/>
      <c r="I18" s="21"/>
    </row>
    <row r="19" spans="1:10" s="6" customFormat="1" x14ac:dyDescent="0.35">
      <c r="A19" s="15" t="s">
        <v>7</v>
      </c>
      <c r="B19" s="10">
        <f t="shared" ref="B19:B25" si="0">(B8/$B$6)*100</f>
        <v>0.23494588135489614</v>
      </c>
      <c r="C19" s="29">
        <f t="shared" ref="C19:C25" si="1">(C8/$C$6)*100</f>
        <v>0.43821739572980978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si="0"/>
        <v>0.8135299398935899</v>
      </c>
      <c r="C20" s="29">
        <f t="shared" si="1"/>
        <v>0.83387628768095035</v>
      </c>
      <c r="D20" s="10">
        <f t="shared" ref="D19:D25" si="2">(D9/$D$6)*100</f>
        <v>0.79001316417636924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9.9239176972760461</v>
      </c>
      <c r="C21" s="29">
        <f t="shared" si="1"/>
        <v>10.109801486773437</v>
      </c>
      <c r="D21" s="10">
        <f t="shared" si="2"/>
        <v>9.7090689473793788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9.7066818413415508</v>
      </c>
      <c r="C22" s="29">
        <f t="shared" si="1"/>
        <v>11.526747249883318</v>
      </c>
      <c r="D22" s="10">
        <f t="shared" si="2"/>
        <v>7.6030084720139195</v>
      </c>
      <c r="E22" s="9"/>
      <c r="I22" s="22"/>
    </row>
    <row r="23" spans="1:10" x14ac:dyDescent="0.35">
      <c r="A23" s="15" t="s">
        <v>11</v>
      </c>
      <c r="B23" s="10">
        <f t="shared" si="0"/>
        <v>17.120558515629213</v>
      </c>
      <c r="C23" s="29">
        <f t="shared" si="1"/>
        <v>15.65582470679</v>
      </c>
      <c r="D23" s="10">
        <f t="shared" si="2"/>
        <v>18.813531467231886</v>
      </c>
      <c r="E23" s="7"/>
      <c r="I23" s="3"/>
    </row>
    <row r="24" spans="1:10" x14ac:dyDescent="0.35">
      <c r="A24" s="15" t="s">
        <v>12</v>
      </c>
      <c r="B24" s="10">
        <f t="shared" si="0"/>
        <v>46.300027103419552</v>
      </c>
      <c r="C24" s="29">
        <f t="shared" si="1"/>
        <v>47.090370982227377</v>
      </c>
      <c r="D24" s="10">
        <f t="shared" si="2"/>
        <v>45.38652951006042</v>
      </c>
      <c r="E24" s="7"/>
    </row>
    <row r="25" spans="1:10" x14ac:dyDescent="0.35">
      <c r="A25" s="18" t="s">
        <v>13</v>
      </c>
      <c r="B25" s="10">
        <f t="shared" si="0"/>
        <v>12.977650635036596</v>
      </c>
      <c r="C25" s="29">
        <f t="shared" si="1"/>
        <v>11.371689256498016</v>
      </c>
      <c r="D25" s="10">
        <f t="shared" si="2"/>
        <v>14.833853136674716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5" t="s">
        <v>21</v>
      </c>
      <c r="B29" s="3"/>
      <c r="H29" s="2" t="s">
        <v>16</v>
      </c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2019-06-07T07:16:09Z</dcterms:modified>
</cp:coreProperties>
</file>