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1062\"/>
    </mc:Choice>
  </mc:AlternateContent>
  <bookViews>
    <workbookView xWindow="0" yWindow="0" windowWidth="20490" windowHeight="7755"/>
  </bookViews>
  <sheets>
    <sheet name="ตร7" sheetId="1" r:id="rId1"/>
  </sheets>
  <calcPr calcId="152511"/>
</workbook>
</file>

<file path=xl/calcChain.xml><?xml version="1.0" encoding="utf-8"?>
<calcChain xmlns="http://schemas.openxmlformats.org/spreadsheetml/2006/main">
  <c r="C16" i="1" l="1"/>
  <c r="D16" i="1"/>
  <c r="B16" i="1"/>
  <c r="D19" i="1" l="1"/>
  <c r="D20" i="1"/>
  <c r="D21" i="1"/>
  <c r="D22" i="1"/>
  <c r="D23" i="1"/>
  <c r="D24" i="1"/>
  <c r="D25" i="1"/>
  <c r="C20" i="1"/>
  <c r="C21" i="1"/>
  <c r="C22" i="1"/>
  <c r="C23" i="1"/>
  <c r="C24" i="1"/>
  <c r="C25" i="1"/>
  <c r="B19" i="1"/>
  <c r="B20" i="1"/>
  <c r="B21" i="1"/>
  <c r="B22" i="1"/>
  <c r="B23" i="1"/>
  <c r="B24" i="1"/>
  <c r="B25" i="1"/>
  <c r="B18" i="1"/>
  <c r="E5" i="1" l="1"/>
  <c r="F5" i="1"/>
  <c r="F7" i="1"/>
  <c r="E8" i="1"/>
  <c r="F8" i="1"/>
  <c r="E9" i="1"/>
  <c r="F9" i="1"/>
  <c r="F20" i="1" s="1"/>
  <c r="E10" i="1"/>
  <c r="E21" i="1" s="1"/>
  <c r="F10" i="1"/>
  <c r="F21" i="1" s="1"/>
  <c r="E11" i="1"/>
  <c r="F11" i="1"/>
  <c r="C18" i="1"/>
  <c r="D18" i="1"/>
  <c r="F18" i="1" s="1"/>
  <c r="E19" i="1"/>
  <c r="F19" i="1"/>
  <c r="E22" i="1"/>
  <c r="F22" i="1"/>
  <c r="F12" i="1" l="1"/>
  <c r="E12" i="1"/>
  <c r="F23" i="1"/>
  <c r="E20" i="1"/>
</calcChain>
</file>

<file path=xl/sharedStrings.xml><?xml version="1.0" encoding="utf-8"?>
<sst xmlns="http://schemas.openxmlformats.org/spreadsheetml/2006/main" count="29" uniqueCount="19">
  <si>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</si>
  <si>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</si>
  <si>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</si>
  <si>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</si>
  <si>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</si>
  <si>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</si>
  <si>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</si>
  <si>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</si>
  <si>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</si>
  <si>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</si>
  <si>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</si>
  <si>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</si>
  <si>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</si>
  <si>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</si>
  <si>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</si>
  <si>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ชั่วโมงทำงาน</t>
  </si>
  <si>
    <t>ตารางที่ 6 จำนวนและร้อยละของผู้มีงานทำ จำแนกตามชั่วโมงทำงานต่อสัปดาห์ และเพศ</t>
  </si>
  <si>
    <t>-</t>
  </si>
  <si>
    <t>การสำรวจภาวะการทำงานของประชากร จังหวัดพิจิตร เดือนตุลาคม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</si>
</sst>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_ ;\-0.0\ "/>
    <numFmt numFmtId="166" formatCode="_-* #,##0.0_-;\-* #,##0.0_-;_-* &quot;-&quot;??_-;_-@_-"/>
    <numFmt numFmtId="167" formatCode="0.0"/>
    <numFmt numFmtId="168" formatCode="_-* #,##0_-;\-* #,##0_-;_-* &quot;-&quot;??_-;_-@_-"/>
  </numFmts>
  <fonts count="20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vertAlign val="superscript"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name val="TH SarabunPSK"/>
      <family val="2"/>
    </font>
    <font>
      <b/>
      <sz val="15"/>
      <color indexed="10"/>
      <name val="TH SarabunPSK"/>
      <family val="2"/>
    </font>
    <font>
      <b/>
      <sz val="16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/>
  </cellStyleXfs>
  <cellXfs count="6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165" fontId="8" fillId="0" borderId="1" xfId="1" applyNumberFormat="1" applyFont="1" applyFill="1" applyBorder="1" applyAlignment="1">
      <alignment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/>
    </xf>
    <xf numFmtId="165" fontId="8" fillId="0" borderId="0" xfId="1" applyNumberFormat="1" applyFont="1" applyFill="1" applyAlignment="1">
      <alignment vertical="center" wrapText="1"/>
    </xf>
    <xf numFmtId="165" fontId="8" fillId="0" borderId="0" xfId="1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166" fontId="10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67" fontId="10" fillId="0" borderId="0" xfId="0" applyNumberFormat="1" applyFont="1" applyFill="1" applyAlignment="1">
      <alignment vertical="center"/>
    </xf>
    <xf numFmtId="17" fontId="8" fillId="0" borderId="0" xfId="0" applyNumberFormat="1" applyFont="1" applyFill="1" applyAlignment="1">
      <alignment horizontal="left" vertical="center"/>
    </xf>
    <xf numFmtId="166" fontId="12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65" fontId="13" fillId="0" borderId="0" xfId="1" applyNumberFormat="1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166" fontId="12" fillId="0" borderId="0" xfId="0" applyNumberFormat="1" applyFont="1" applyFill="1" applyAlignment="1">
      <alignment vertical="center"/>
    </xf>
    <xf numFmtId="168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67" fontId="8" fillId="0" borderId="0" xfId="0" applyNumberFormat="1" applyFont="1" applyFill="1"/>
    <xf numFmtId="168" fontId="8" fillId="0" borderId="0" xfId="0" applyNumberFormat="1" applyFont="1" applyFill="1"/>
    <xf numFmtId="164" fontId="9" fillId="0" borderId="0" xfId="1" applyNumberFormat="1" applyFont="1" applyFill="1"/>
    <xf numFmtId="168" fontId="12" fillId="0" borderId="0" xfId="0" applyNumberFormat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8" fontId="10" fillId="0" borderId="0" xfId="0" applyNumberFormat="1" applyFont="1" applyFill="1" applyAlignment="1">
      <alignment vertical="center"/>
    </xf>
    <xf numFmtId="167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168" fontId="8" fillId="0" borderId="0" xfId="0" applyNumberFormat="1" applyFont="1" applyFill="1" applyAlignment="1">
      <alignment vertical="center"/>
    </xf>
    <xf numFmtId="168" fontId="9" fillId="0" borderId="0" xfId="1" applyNumberFormat="1" applyFont="1" applyFill="1" applyAlignment="1">
      <alignment vertical="center"/>
    </xf>
    <xf numFmtId="168" fontId="14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12" fillId="0" borderId="0" xfId="0" applyFont="1" applyFill="1"/>
    <xf numFmtId="168" fontId="13" fillId="0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5" fillId="0" borderId="0" xfId="0" applyFont="1" applyFill="1" applyAlignment="1">
      <alignment vertical="center"/>
    </xf>
    <xf numFmtId="168" fontId="8" fillId="0" borderId="0" xfId="1" applyNumberFormat="1" applyFont="1" applyFill="1" applyBorder="1" applyAlignment="1">
      <alignment horizontal="right" vertical="center" wrapText="1"/>
    </xf>
    <xf numFmtId="168" fontId="13" fillId="0" borderId="0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Alignment="1">
      <alignment horizontal="right"/>
    </xf>
    <xf numFmtId="168" fontId="19" fillId="0" borderId="0" xfId="1" applyNumberFormat="1" applyFont="1" applyAlignment="1">
      <alignment horizontal="right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10" zoomScale="64" zoomScaleNormal="64" workbookViewId="0">
      <selection activeCell="J16" sqref="J16"/>
    </sheetView>
  </sheetViews>
  <sheetFormatPr defaultRowHeight="30.75" customHeight="1"/>
  <cols>
    <col min="1" max="1" width="34.42578125" style="1" customWidth="1"/>
    <col min="2" max="4" width="18.5703125" style="1" customWidth="1"/>
    <col min="5" max="5" width="11.140625" style="3" bestFit="1" customWidth="1"/>
    <col min="6" max="6" width="9.140625" style="3"/>
    <col min="7" max="7" width="11.140625" style="2" customWidth="1"/>
    <col min="8" max="16384" width="9.140625" style="1"/>
  </cols>
  <sheetData>
    <row r="1" spans="1:10" s="51" customFormat="1" ht="36.75" customHeight="1">
      <c r="A1" s="54" t="s">
        <v>16</v>
      </c>
      <c r="B1" s="1"/>
      <c r="C1" s="1"/>
      <c r="D1" s="1"/>
      <c r="E1" s="53"/>
      <c r="F1" s="53"/>
      <c r="G1" s="52"/>
    </row>
    <row r="2" spans="1:10" ht="11.25" customHeight="1"/>
    <row r="3" spans="1:10" s="45" customFormat="1" ht="30.75" customHeight="1">
      <c r="A3" s="50" t="s">
        <v>15</v>
      </c>
      <c r="B3" s="49" t="s">
        <v>14</v>
      </c>
      <c r="C3" s="49" t="s">
        <v>13</v>
      </c>
      <c r="D3" s="49" t="s">
        <v>12</v>
      </c>
      <c r="E3" s="47"/>
      <c r="F3" s="47"/>
      <c r="G3" s="46"/>
    </row>
    <row r="4" spans="1:10" s="45" customFormat="1" ht="28.5" customHeight="1">
      <c r="A4" s="48"/>
      <c r="B4" s="59" t="s">
        <v>11</v>
      </c>
      <c r="C4" s="59"/>
      <c r="D4" s="59"/>
      <c r="E4" s="47"/>
      <c r="F4" s="47"/>
      <c r="G4" s="46"/>
    </row>
    <row r="5" spans="1:10" s="26" customFormat="1" ht="30.75" customHeight="1">
      <c r="A5" s="30" t="s">
        <v>9</v>
      </c>
      <c r="B5" s="58">
        <v>282798.82</v>
      </c>
      <c r="C5" s="58">
        <v>152066.87</v>
      </c>
      <c r="D5" s="58">
        <v>130731.95</v>
      </c>
      <c r="E5" s="37">
        <f>SUM(C7:C14)</f>
        <v>152066.87</v>
      </c>
      <c r="F5" s="37">
        <f>SUM(D7:D14)</f>
        <v>130731.95000000001</v>
      </c>
      <c r="G5" s="44"/>
    </row>
    <row r="6" spans="1:10" s="26" customFormat="1" ht="6" customHeight="1">
      <c r="A6" s="30"/>
      <c r="B6" s="55"/>
      <c r="C6" s="56"/>
      <c r="D6" s="56"/>
      <c r="E6" s="28"/>
      <c r="F6" s="28"/>
      <c r="G6" s="27"/>
    </row>
    <row r="7" spans="1:10" s="20" customFormat="1" ht="30.75" customHeight="1">
      <c r="A7" s="18" t="s">
        <v>8</v>
      </c>
      <c r="B7" s="57">
        <v>459.15</v>
      </c>
      <c r="C7" s="57">
        <v>351.59</v>
      </c>
      <c r="D7" s="57">
        <v>107.55</v>
      </c>
      <c r="E7" s="37"/>
      <c r="F7" s="37">
        <f>D7</f>
        <v>107.55</v>
      </c>
      <c r="G7" s="21"/>
    </row>
    <row r="8" spans="1:10" s="20" customFormat="1" ht="30.75" customHeight="1">
      <c r="A8" s="18" t="s">
        <v>7</v>
      </c>
      <c r="B8" s="57">
        <v>299.2</v>
      </c>
      <c r="C8" s="57" t="s">
        <v>17</v>
      </c>
      <c r="D8" s="57">
        <v>299.2</v>
      </c>
      <c r="E8" s="37" t="str">
        <f>C8</f>
        <v>-</v>
      </c>
      <c r="F8" s="37">
        <f>D8</f>
        <v>299.2</v>
      </c>
      <c r="G8" s="41"/>
    </row>
    <row r="9" spans="1:10" s="20" customFormat="1" ht="30.75" customHeight="1">
      <c r="A9" s="24" t="s">
        <v>6</v>
      </c>
      <c r="B9" s="57">
        <v>19118.8</v>
      </c>
      <c r="C9" s="57">
        <v>8518.67</v>
      </c>
      <c r="D9" s="57">
        <v>10600.13</v>
      </c>
      <c r="E9" s="37">
        <f>C9+C10+C11</f>
        <v>56558.73</v>
      </c>
      <c r="F9" s="37">
        <f>D9+D10+D11</f>
        <v>52473.090000000004</v>
      </c>
      <c r="G9" s="43"/>
      <c r="H9" s="42"/>
      <c r="I9" s="42"/>
      <c r="J9" s="42"/>
    </row>
    <row r="10" spans="1:10" s="20" customFormat="1" ht="30.75" customHeight="1">
      <c r="A10" s="18" t="s">
        <v>5</v>
      </c>
      <c r="B10" s="57">
        <v>60255.61</v>
      </c>
      <c r="C10" s="57">
        <v>33871.480000000003</v>
      </c>
      <c r="D10" s="57">
        <v>26384.13</v>
      </c>
      <c r="E10" s="39">
        <f>C12+C13</f>
        <v>74667.33</v>
      </c>
      <c r="F10" s="39">
        <f>D12+D13</f>
        <v>60457.01</v>
      </c>
      <c r="G10" s="41"/>
      <c r="H10" s="40"/>
      <c r="I10" s="40"/>
      <c r="J10" s="40"/>
    </row>
    <row r="11" spans="1:10" s="20" customFormat="1" ht="30.75" customHeight="1">
      <c r="A11" s="18" t="s">
        <v>4</v>
      </c>
      <c r="B11" s="57">
        <v>29657.41</v>
      </c>
      <c r="C11" s="57">
        <v>14168.58</v>
      </c>
      <c r="D11" s="57">
        <v>15488.83</v>
      </c>
      <c r="E11" s="39">
        <f>C14</f>
        <v>20489.22</v>
      </c>
      <c r="F11" s="39">
        <f>D14</f>
        <v>17395.099999999999</v>
      </c>
      <c r="G11" s="38"/>
    </row>
    <row r="12" spans="1:10" s="8" customFormat="1" ht="30.75" customHeight="1">
      <c r="A12" s="18" t="s">
        <v>3</v>
      </c>
      <c r="B12" s="57">
        <v>51171.53</v>
      </c>
      <c r="C12" s="57">
        <v>26974.43</v>
      </c>
      <c r="D12" s="57">
        <v>24197.1</v>
      </c>
      <c r="E12" s="37">
        <f>SUM(E7:E11)</f>
        <v>151715.28</v>
      </c>
      <c r="F12" s="37">
        <f>SUM(F7:F11)</f>
        <v>130731.95000000001</v>
      </c>
      <c r="G12" s="36"/>
      <c r="H12" s="35"/>
      <c r="I12" s="35"/>
      <c r="J12" s="35"/>
    </row>
    <row r="13" spans="1:10" s="8" customFormat="1" ht="30.75" customHeight="1">
      <c r="A13" s="18" t="s">
        <v>2</v>
      </c>
      <c r="B13" s="57">
        <v>83952.81</v>
      </c>
      <c r="C13" s="57">
        <v>47692.9</v>
      </c>
      <c r="D13" s="57">
        <v>36259.910000000003</v>
      </c>
      <c r="E13" s="25"/>
      <c r="F13" s="25"/>
      <c r="G13" s="9"/>
      <c r="H13" s="34"/>
      <c r="I13" s="34"/>
      <c r="J13" s="34"/>
    </row>
    <row r="14" spans="1:10" s="8" customFormat="1" ht="30.75" customHeight="1">
      <c r="A14" s="33" t="s">
        <v>1</v>
      </c>
      <c r="B14" s="57">
        <v>37884.32</v>
      </c>
      <c r="C14" s="57">
        <v>20489.22</v>
      </c>
      <c r="D14" s="57">
        <v>17395.099999999999</v>
      </c>
      <c r="E14" s="10"/>
      <c r="F14" s="10"/>
      <c r="G14" s="9"/>
    </row>
    <row r="15" spans="1:10" s="8" customFormat="1" ht="25.5" customHeight="1">
      <c r="A15" s="32"/>
      <c r="B15" s="60" t="s">
        <v>10</v>
      </c>
      <c r="C15" s="60"/>
      <c r="D15" s="60"/>
      <c r="E15" s="10"/>
      <c r="F15" s="10"/>
      <c r="G15" s="9"/>
    </row>
    <row r="16" spans="1:10" s="26" customFormat="1" ht="30.75" customHeight="1">
      <c r="A16" s="30" t="s">
        <v>9</v>
      </c>
      <c r="B16" s="29">
        <f>SUM(B18:B25)</f>
        <v>100.00000353608264</v>
      </c>
      <c r="C16" s="29">
        <f t="shared" ref="C16:D16" si="0">SUM(C18:C25)</f>
        <v>100.00000000000001</v>
      </c>
      <c r="D16" s="29">
        <f t="shared" si="0"/>
        <v>100</v>
      </c>
      <c r="E16" s="31"/>
      <c r="F16" s="28"/>
      <c r="G16" s="27"/>
    </row>
    <row r="17" spans="1:7" s="26" customFormat="1" ht="6" customHeight="1">
      <c r="A17" s="30"/>
      <c r="B17" s="29"/>
      <c r="C17" s="29"/>
      <c r="D17" s="29"/>
      <c r="E17" s="28"/>
      <c r="F17" s="28"/>
      <c r="G17" s="27"/>
    </row>
    <row r="18" spans="1:7" s="20" customFormat="1" ht="30.75" customHeight="1">
      <c r="A18" s="20" t="s">
        <v>8</v>
      </c>
      <c r="B18" s="17">
        <f t="shared" ref="B18:B25" si="1">B7/$B$5*100</f>
        <v>0.16235923473796673</v>
      </c>
      <c r="C18" s="16">
        <f>C7/$C$5*100</f>
        <v>0.23120749443978164</v>
      </c>
      <c r="D18" s="16">
        <f>D7/$D$5*100</f>
        <v>8.2267571163743822E-2</v>
      </c>
      <c r="E18" s="25"/>
      <c r="F18" s="25">
        <f>D18</f>
        <v>8.2267571163743822E-2</v>
      </c>
      <c r="G18" s="21"/>
    </row>
    <row r="19" spans="1:7" s="20" customFormat="1" ht="30.75" customHeight="1">
      <c r="A19" s="18" t="s">
        <v>7</v>
      </c>
      <c r="B19" s="17">
        <f t="shared" si="1"/>
        <v>0.10579959279886669</v>
      </c>
      <c r="C19" s="17" t="s">
        <v>17</v>
      </c>
      <c r="D19" s="16">
        <f t="shared" ref="D19:D25" si="2">D8/$D$5*100</f>
        <v>0.22886524678932732</v>
      </c>
      <c r="E19" s="25" t="str">
        <f>C19</f>
        <v>-</v>
      </c>
      <c r="F19" s="25">
        <f>D19</f>
        <v>0.22886524678932732</v>
      </c>
      <c r="G19" s="21"/>
    </row>
    <row r="20" spans="1:7" s="20" customFormat="1" ht="30.75" customHeight="1">
      <c r="A20" s="24" t="s">
        <v>6</v>
      </c>
      <c r="B20" s="17">
        <f t="shared" si="1"/>
        <v>6.7605656911864056</v>
      </c>
      <c r="C20" s="16">
        <f t="shared" ref="C20:C25" si="3">C9/$C$5*100</f>
        <v>5.6019236800231376</v>
      </c>
      <c r="D20" s="16">
        <f t="shared" si="2"/>
        <v>8.1082933437464977</v>
      </c>
      <c r="E20" s="23">
        <f>E9*100/E5</f>
        <v>37.19332817200749</v>
      </c>
      <c r="F20" s="23">
        <f>F9*100/F5</f>
        <v>40.137923437996598</v>
      </c>
      <c r="G20" s="21"/>
    </row>
    <row r="21" spans="1:7" s="20" customFormat="1" ht="30.75" customHeight="1">
      <c r="A21" s="18" t="s">
        <v>5</v>
      </c>
      <c r="B21" s="17">
        <f t="shared" si="1"/>
        <v>21.306881690666177</v>
      </c>
      <c r="C21" s="16">
        <f t="shared" si="3"/>
        <v>22.274069295961706</v>
      </c>
      <c r="D21" s="16">
        <f t="shared" si="2"/>
        <v>20.181853020627322</v>
      </c>
      <c r="E21" s="23">
        <f>E10*100/E5</f>
        <v>49.101641928975063</v>
      </c>
      <c r="F21" s="23">
        <f>F10*100/F5</f>
        <v>46.245015086212661</v>
      </c>
      <c r="G21" s="21"/>
    </row>
    <row r="22" spans="1:7" s="20" customFormat="1" ht="30.75" customHeight="1">
      <c r="A22" s="18" t="s">
        <v>4</v>
      </c>
      <c r="B22" s="17">
        <f t="shared" si="1"/>
        <v>10.487105285658545</v>
      </c>
      <c r="C22" s="16">
        <f t="shared" si="3"/>
        <v>9.3173351960226434</v>
      </c>
      <c r="D22" s="16">
        <f t="shared" si="2"/>
        <v>11.847777073622783</v>
      </c>
      <c r="E22" s="22">
        <f>C25</f>
        <v>13.473822404577671</v>
      </c>
      <c r="F22" s="22">
        <f>D25</f>
        <v>13.30592865783766</v>
      </c>
      <c r="G22" s="21"/>
    </row>
    <row r="23" spans="1:7" s="8" customFormat="1" ht="30.75" customHeight="1">
      <c r="A23" s="18" t="s">
        <v>3</v>
      </c>
      <c r="B23" s="17">
        <f t="shared" si="1"/>
        <v>18.094675925451174</v>
      </c>
      <c r="C23" s="16">
        <f t="shared" si="3"/>
        <v>17.738531739359139</v>
      </c>
      <c r="D23" s="16">
        <f t="shared" si="2"/>
        <v>18.508941387319624</v>
      </c>
      <c r="E23" s="19"/>
      <c r="F23" s="19">
        <f>SUM(F18:F22)</f>
        <v>99.999999999999986</v>
      </c>
      <c r="G23" s="9"/>
    </row>
    <row r="24" spans="1:7" s="8" customFormat="1" ht="30.75" customHeight="1">
      <c r="A24" s="18" t="s">
        <v>2</v>
      </c>
      <c r="B24" s="17">
        <f t="shared" si="1"/>
        <v>29.686407460964652</v>
      </c>
      <c r="C24" s="16">
        <f t="shared" si="3"/>
        <v>31.363110189615927</v>
      </c>
      <c r="D24" s="16">
        <f t="shared" si="2"/>
        <v>27.736073698893044</v>
      </c>
      <c r="E24" s="12"/>
      <c r="F24" s="3"/>
      <c r="G24" s="9"/>
    </row>
    <row r="25" spans="1:7" s="8" customFormat="1" ht="30.75" customHeight="1">
      <c r="A25" s="15" t="s">
        <v>1</v>
      </c>
      <c r="B25" s="14">
        <f t="shared" si="1"/>
        <v>13.396208654618855</v>
      </c>
      <c r="C25" s="13">
        <f t="shared" si="3"/>
        <v>13.473822404577671</v>
      </c>
      <c r="D25" s="13">
        <f t="shared" si="2"/>
        <v>13.30592865783766</v>
      </c>
      <c r="E25" s="12"/>
      <c r="F25" s="3"/>
      <c r="G25" s="9"/>
    </row>
    <row r="26" spans="1:7" s="8" customFormat="1" ht="31.5" customHeight="1">
      <c r="A26" s="11" t="s">
        <v>0</v>
      </c>
      <c r="E26" s="10"/>
      <c r="F26" s="10"/>
      <c r="G26" s="9"/>
    </row>
    <row r="27" spans="1:7" s="4" customFormat="1" ht="24" customHeight="1">
      <c r="A27" s="8" t="s">
        <v>18</v>
      </c>
      <c r="B27" s="7"/>
      <c r="C27" s="7"/>
      <c r="D27" s="7"/>
      <c r="E27" s="6"/>
      <c r="F27" s="5"/>
    </row>
  </sheetData>
  <mergeCells count="2">
    <mergeCell ref="B4:D4"/>
    <mergeCell ref="B15:D15"/>
  </mergeCells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2017-03-06T01:41:24Z</dcterms:created>
  <dcterms:modified xsi:type="dcterms:W3CDTF">2021-01-26T01:42:27Z</dcterms:modified>
</cp:coreProperties>
</file>