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Nso\Lfs\2561\นำเข้า LFS\M01\"/>
    </mc:Choice>
  </mc:AlternateContent>
  <xr:revisionPtr revIDLastSave="0" documentId="13_ncr:1_{C6C862DD-8A97-4256-B2B2-FE247A869362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C22" i="3"/>
  <c r="C20" i="3"/>
  <c r="B20" i="3" l="1"/>
  <c r="D25" i="3"/>
  <c r="C19" i="3"/>
  <c r="D18" i="3"/>
  <c r="B25" i="3"/>
  <c r="B22" i="3"/>
  <c r="D19" i="3"/>
  <c r="B19" i="3"/>
  <c r="C25" i="3"/>
  <c r="B23" i="3"/>
  <c r="C21" i="3"/>
  <c r="B24" i="3"/>
  <c r="C18" i="3"/>
  <c r="C24" i="3"/>
  <c r="B21" i="3"/>
  <c r="C23" i="3"/>
  <c r="B18" i="3"/>
  <c r="D17" i="3" l="1"/>
  <c r="B17" i="3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<sst xmlns="http://schemas.openxmlformats.org/spreadsheetml/2006/main" count="30" uniqueCount="21">
  <si>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</si>
  <si>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</si>
  <si>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</si>
  <si>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</si>
  <si>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</si>
  <si>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</si>
  <si>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</si>
  <si>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</si>
  <si>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</si>
  <si>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</si>
  <si>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</si>
  <si>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</si>
  <si>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</si>
  <si>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</si>
  <si>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</si>
  <si>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</si>
  <si>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</si>
  <si>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</si>
  <si>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</si>
  <si>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</si>
  <si>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เดือนมกราคม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</si>
</sst>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#,##0.0;\(#,##0.0\);&quot;-&quot;;\-@\-"/>
    <numFmt numFmtId="190" formatCode="_-* #,##0_-;\-* #,##0_-;_-* &quot;-&quot;??_-;_-@_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90" fontId="1" fillId="0" borderId="0" xfId="1" applyNumberFormat="1" applyFont="1" applyAlignment="1">
      <alignment horizontal="right"/>
    </xf>
    <xf numFmtId="190" fontId="2" fillId="0" borderId="0" xfId="1" applyNumberFormat="1" applyFont="1" applyAlignment="1">
      <alignment horizontal="right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="90" zoomScaleNormal="90" workbookViewId="0"/>
  </sheetViews>
  <sheetFormatPr defaultRowHeight="21" x14ac:dyDescent="0.35"/>
  <cols>
    <col min="1" max="1" width="30.7109375" style="2" customWidth="1"/>
    <col min="2" max="2" width="20.7109375" style="33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3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4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5"/>
      <c r="C4" s="31"/>
      <c r="D4" s="31"/>
      <c r="E4" s="4"/>
    </row>
    <row r="5" spans="1:10" s="1" customFormat="1" x14ac:dyDescent="0.35">
      <c r="A5" s="12"/>
      <c r="B5" s="36"/>
      <c r="C5" s="27" t="s">
        <v>4</v>
      </c>
      <c r="D5" s="13"/>
      <c r="E5" s="4"/>
    </row>
    <row r="6" spans="1:10" s="6" customFormat="1" x14ac:dyDescent="0.35">
      <c r="A6" s="13" t="s">
        <v>3</v>
      </c>
      <c r="B6" s="41">
        <v>474981.97</v>
      </c>
      <c r="C6" s="41">
        <v>255807.06</v>
      </c>
      <c r="D6" s="41">
        <v>219174.91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2">
        <v>4166.75</v>
      </c>
      <c r="C7" s="42">
        <v>2661.74</v>
      </c>
      <c r="D7" s="42">
        <v>1505.01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2">
        <v>845.92</v>
      </c>
      <c r="C8" s="42">
        <v>124.56</v>
      </c>
      <c r="D8" s="42">
        <v>721.36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2">
        <v>5146.88</v>
      </c>
      <c r="C9" s="42">
        <v>3526.12</v>
      </c>
      <c r="D9" s="42">
        <v>1620.76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2">
        <v>66702.83</v>
      </c>
      <c r="C10" s="42">
        <v>28609.279999999999</v>
      </c>
      <c r="D10" s="42">
        <v>38093.550000000003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2">
        <v>32374.76</v>
      </c>
      <c r="C11" s="42">
        <v>19245.21</v>
      </c>
      <c r="D11" s="42">
        <v>13129.55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2">
        <v>87394.22</v>
      </c>
      <c r="C12" s="42">
        <v>44741.7</v>
      </c>
      <c r="D12" s="42">
        <v>42652.52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2">
        <v>202352.61</v>
      </c>
      <c r="C13" s="42">
        <v>119794.41</v>
      </c>
      <c r="D13" s="42">
        <v>82558.2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2">
        <v>75997.990000000005</v>
      </c>
      <c r="C14" s="42">
        <v>37104.050000000003</v>
      </c>
      <c r="D14" s="42">
        <v>38893.94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7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6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3">
        <f>SUM(B18:B25)</f>
        <v>99.999997894656929</v>
      </c>
      <c r="C17" s="43">
        <f t="shared" ref="C17:D17" si="0">SUM(C18:C25)</f>
        <v>100.00000390919624</v>
      </c>
      <c r="D17" s="43">
        <f t="shared" si="0"/>
        <v>99.999990874867919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4">
        <f>(B7/$B$6)*100</f>
        <v>0.87724382464454387</v>
      </c>
      <c r="C18" s="44">
        <f>(C7/$C$6)*100</f>
        <v>1.0405264029851247</v>
      </c>
      <c r="D18" s="44">
        <f>(D7/$D$6)*100</f>
        <v>0.68667075077160966</v>
      </c>
      <c r="E18" s="8"/>
      <c r="I18" s="21"/>
    </row>
    <row r="19" spans="1:10" s="6" customFormat="1" x14ac:dyDescent="0.35">
      <c r="A19" s="15" t="s">
        <v>7</v>
      </c>
      <c r="B19" s="44">
        <f t="shared" ref="B19:B25" si="1">(B8/$B$6)*100</f>
        <v>0.17809518117077161</v>
      </c>
      <c r="C19" s="44">
        <f t="shared" ref="C19:C25" si="2">(C8/$C$6)*100</f>
        <v>4.8692948505799645E-2</v>
      </c>
      <c r="D19" s="44">
        <f t="shared" ref="D19:D25" si="3">(D8/$D$6)*100</f>
        <v>0.3291252634710789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4">
        <f t="shared" si="1"/>
        <v>1.0835948151884589</v>
      </c>
      <c r="C20" s="44">
        <f t="shared" si="2"/>
        <v>1.3784295085522658</v>
      </c>
      <c r="D20" s="44">
        <f t="shared" si="3"/>
        <v>0.7394824526219721</v>
      </c>
      <c r="E20" s="9"/>
      <c r="H20" s="20"/>
      <c r="I20" s="2"/>
    </row>
    <row r="21" spans="1:10" s="6" customFormat="1" x14ac:dyDescent="0.5">
      <c r="A21" s="15" t="s">
        <v>9</v>
      </c>
      <c r="B21" s="44">
        <f t="shared" si="1"/>
        <v>14.043234104233473</v>
      </c>
      <c r="C21" s="44">
        <f t="shared" si="2"/>
        <v>11.183929012748905</v>
      </c>
      <c r="D21" s="44">
        <f t="shared" si="3"/>
        <v>17.380433736690026</v>
      </c>
      <c r="E21" s="9"/>
      <c r="H21" s="20"/>
      <c r="I21" s="20"/>
    </row>
    <row r="22" spans="1:10" s="6" customFormat="1" x14ac:dyDescent="0.5">
      <c r="A22" s="15" t="s">
        <v>10</v>
      </c>
      <c r="B22" s="44">
        <f t="shared" si="1"/>
        <v>6.8159976682904411</v>
      </c>
      <c r="C22" s="44">
        <f t="shared" si="2"/>
        <v>7.5233302786873821</v>
      </c>
      <c r="D22" s="44">
        <f t="shared" si="3"/>
        <v>5.9904438879431954</v>
      </c>
      <c r="E22" s="9"/>
      <c r="I22" s="22"/>
    </row>
    <row r="23" spans="1:10" x14ac:dyDescent="0.35">
      <c r="A23" s="15" t="s">
        <v>11</v>
      </c>
      <c r="B23" s="44">
        <f t="shared" si="1"/>
        <v>18.399481563479135</v>
      </c>
      <c r="C23" s="44">
        <f t="shared" si="2"/>
        <v>17.490408591537697</v>
      </c>
      <c r="D23" s="44">
        <f t="shared" si="3"/>
        <v>19.460493904160835</v>
      </c>
      <c r="E23" s="7"/>
      <c r="I23" s="3"/>
    </row>
    <row r="24" spans="1:10" x14ac:dyDescent="0.35">
      <c r="A24" s="15" t="s">
        <v>12</v>
      </c>
      <c r="B24" s="44">
        <f t="shared" si="1"/>
        <v>42.602166562238139</v>
      </c>
      <c r="C24" s="44">
        <f t="shared" si="2"/>
        <v>46.829985849491415</v>
      </c>
      <c r="D24" s="44">
        <f t="shared" si="3"/>
        <v>37.667723919676753</v>
      </c>
      <c r="E24" s="7"/>
    </row>
    <row r="25" spans="1:10" x14ac:dyDescent="0.35">
      <c r="A25" s="18" t="s">
        <v>13</v>
      </c>
      <c r="B25" s="44">
        <f t="shared" si="1"/>
        <v>16.000184175411967</v>
      </c>
      <c r="C25" s="44">
        <f t="shared" si="2"/>
        <v>14.504701316687665</v>
      </c>
      <c r="D25" s="44">
        <f t="shared" si="3"/>
        <v>17.745616959532459</v>
      </c>
      <c r="E25" s="7"/>
    </row>
    <row r="26" spans="1:10" ht="12" customHeight="1" x14ac:dyDescent="0.35">
      <c r="A26" s="23"/>
      <c r="B26" s="38"/>
      <c r="C26" s="24"/>
      <c r="D26" s="24"/>
      <c r="E26" s="7"/>
    </row>
    <row r="27" spans="1:10" ht="12" customHeight="1" x14ac:dyDescent="0.35">
      <c r="A27" s="18"/>
      <c r="B27" s="39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32" t="s">
        <v>20</v>
      </c>
    </row>
    <row r="30" spans="1:10" x14ac:dyDescent="0.35">
      <c r="A30" s="2" t="s">
        <v>17</v>
      </c>
      <c r="B30" s="40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2019-11-28T08:27:24Z</dcterms:modified>
</cp:coreProperties>
</file>