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<sst xmlns="http://schemas.openxmlformats.org/spreadsheetml/2006/main" count="27" uniqueCount="18">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</sst>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19" fillId="0" borderId="0" xfId="1" applyNumberFormat="1" applyFont="1"/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/>
    <xf numFmtId="165" fontId="8" fillId="0" borderId="0" xfId="1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66" zoomScaleNormal="66" workbookViewId="0">
      <selection activeCell="D20" sqref="D20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60" t="s">
        <v>11</v>
      </c>
      <c r="C4" s="60"/>
      <c r="D4" s="60"/>
      <c r="E4" s="47"/>
      <c r="F4" s="47"/>
      <c r="G4" s="46"/>
    </row>
    <row r="5" spans="1:10" s="26" customFormat="1" ht="30.75" customHeight="1">
      <c r="A5" s="30" t="s">
        <v>9</v>
      </c>
      <c r="B5" s="55">
        <v>276012.65000000002</v>
      </c>
      <c r="C5" s="55">
        <v>147414.51999999999</v>
      </c>
      <c r="D5" s="55">
        <v>128598.13</v>
      </c>
      <c r="E5" s="37">
        <f>SUM(C7:C14)</f>
        <v>147414.51</v>
      </c>
      <c r="F5" s="37">
        <f>SUM(D7:D14)</f>
        <v>128598.14</v>
      </c>
      <c r="G5" s="44"/>
    </row>
    <row r="6" spans="1:10" s="26" customFormat="1" ht="6" customHeight="1">
      <c r="A6" s="30"/>
      <c r="B6" s="56"/>
      <c r="C6" s="57"/>
      <c r="D6" s="57"/>
      <c r="E6" s="28"/>
      <c r="F6" s="28"/>
      <c r="G6" s="27"/>
    </row>
    <row r="7" spans="1:10" s="20" customFormat="1" ht="30.75" customHeight="1">
      <c r="A7" s="18" t="s">
        <v>8</v>
      </c>
      <c r="B7" s="58">
        <v>2683.35</v>
      </c>
      <c r="C7" s="58">
        <v>1185.53</v>
      </c>
      <c r="D7" s="58">
        <v>1497.82</v>
      </c>
      <c r="E7" s="37"/>
      <c r="F7" s="37">
        <f>D7</f>
        <v>1497.82</v>
      </c>
      <c r="G7" s="21"/>
    </row>
    <row r="8" spans="1:10" s="20" customFormat="1" ht="30.75" customHeight="1">
      <c r="A8" s="18" t="s">
        <v>7</v>
      </c>
      <c r="B8" s="58">
        <v>2311.5100000000002</v>
      </c>
      <c r="C8" s="58">
        <v>1165.7</v>
      </c>
      <c r="D8" s="58">
        <v>1145.81</v>
      </c>
      <c r="E8" s="37">
        <f>C8</f>
        <v>1165.7</v>
      </c>
      <c r="F8" s="37">
        <f>D8</f>
        <v>1145.81</v>
      </c>
      <c r="G8" s="41"/>
    </row>
    <row r="9" spans="1:10" s="20" customFormat="1" ht="30.75" customHeight="1">
      <c r="A9" s="24" t="s">
        <v>6</v>
      </c>
      <c r="B9" s="58">
        <v>39739.99</v>
      </c>
      <c r="C9" s="58">
        <v>21059.74</v>
      </c>
      <c r="D9" s="58">
        <v>18680.240000000002</v>
      </c>
      <c r="E9" s="37">
        <f>C9+C10+C11</f>
        <v>64690.619999999995</v>
      </c>
      <c r="F9" s="37">
        <f>D9+D10+D11</f>
        <v>52655.66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8">
        <v>63055.19</v>
      </c>
      <c r="C10" s="58">
        <v>36803.519999999997</v>
      </c>
      <c r="D10" s="58">
        <v>26251.67</v>
      </c>
      <c r="E10" s="39">
        <f>C12+C13</f>
        <v>65072.090000000004</v>
      </c>
      <c r="F10" s="39">
        <f>D12+D13</f>
        <v>56518.99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8">
        <v>14551.11</v>
      </c>
      <c r="C11" s="58">
        <v>6827.36</v>
      </c>
      <c r="D11" s="58">
        <v>7723.75</v>
      </c>
      <c r="E11" s="39">
        <f>C14</f>
        <v>15300.57</v>
      </c>
      <c r="F11" s="39">
        <f>D14</f>
        <v>16779.86</v>
      </c>
      <c r="G11" s="38"/>
    </row>
    <row r="12" spans="1:10" s="8" customFormat="1" ht="30.75" customHeight="1">
      <c r="A12" s="18" t="s">
        <v>3</v>
      </c>
      <c r="B12" s="58">
        <v>59022.64</v>
      </c>
      <c r="C12" s="58">
        <v>31547.29</v>
      </c>
      <c r="D12" s="58">
        <v>27475.35</v>
      </c>
      <c r="E12" s="37">
        <f>SUM(E7:E11)</f>
        <v>146228.98000000001</v>
      </c>
      <c r="F12" s="37">
        <f>SUM(F7:F11)</f>
        <v>128598.14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8">
        <v>62568.43</v>
      </c>
      <c r="C13" s="58">
        <v>33524.800000000003</v>
      </c>
      <c r="D13" s="58">
        <v>29043.64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8">
        <v>32080.43</v>
      </c>
      <c r="C14" s="58">
        <v>15300.57</v>
      </c>
      <c r="D14" s="58">
        <v>16779.86</v>
      </c>
      <c r="E14" s="10"/>
      <c r="F14" s="10"/>
      <c r="G14" s="9"/>
    </row>
    <row r="15" spans="1:10" s="8" customFormat="1" ht="25.5" customHeight="1">
      <c r="A15" s="32"/>
      <c r="B15" s="61" t="s">
        <v>10</v>
      </c>
      <c r="C15" s="61"/>
      <c r="D15" s="61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</v>
      </c>
      <c r="C16" s="29">
        <f t="shared" ref="C16:D16" si="0">SUM(C18:C25)</f>
        <v>99.999993216407731</v>
      </c>
      <c r="D16" s="29">
        <f t="shared" si="0"/>
        <v>100.00000777616282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0.97218370244986951</v>
      </c>
      <c r="C18" s="16">
        <f>C7/$C$5*100</f>
        <v>0.80421521570602417</v>
      </c>
      <c r="D18" s="59">
        <f>D7/$D$5*100</f>
        <v>1.1647292227344208</v>
      </c>
      <c r="E18" s="25"/>
      <c r="F18" s="25">
        <f>D18</f>
        <v>1.1647292227344208</v>
      </c>
      <c r="G18" s="21"/>
    </row>
    <row r="19" spans="1:7" s="20" customFormat="1" ht="30.75" customHeight="1">
      <c r="A19" s="18" t="s">
        <v>7</v>
      </c>
      <c r="B19" s="17">
        <f t="shared" si="1"/>
        <v>0.83746523936493489</v>
      </c>
      <c r="C19" s="16">
        <f t="shared" ref="C19:C25" si="2">C8/$C$5*100</f>
        <v>0.79076335221252292</v>
      </c>
      <c r="D19" s="59">
        <f t="shared" ref="D19:D25" si="3">D8/$D$5*100</f>
        <v>0.89100051454869511</v>
      </c>
      <c r="E19" s="25">
        <f>C19</f>
        <v>0.79076335221252292</v>
      </c>
      <c r="F19" s="25">
        <f>D19</f>
        <v>0.89100051454869511</v>
      </c>
      <c r="G19" s="21"/>
    </row>
    <row r="20" spans="1:7" s="20" customFormat="1" ht="30.75" customHeight="1">
      <c r="A20" s="24" t="s">
        <v>6</v>
      </c>
      <c r="B20" s="17">
        <f t="shared" si="1"/>
        <v>14.397887198286019</v>
      </c>
      <c r="C20" s="16">
        <f t="shared" si="2"/>
        <v>14.28606897068213</v>
      </c>
      <c r="D20" s="59">
        <f t="shared" si="3"/>
        <v>14.526058815940793</v>
      </c>
      <c r="E20" s="23">
        <f>E9*100/E5</f>
        <v>43.883482026294423</v>
      </c>
      <c r="F20" s="23">
        <f>F9*100/F5</f>
        <v>40.945895484958022</v>
      </c>
      <c r="G20" s="21"/>
    </row>
    <row r="21" spans="1:7" s="20" customFormat="1" ht="30.75" customHeight="1">
      <c r="A21" s="18" t="s">
        <v>5</v>
      </c>
      <c r="B21" s="17">
        <f t="shared" si="1"/>
        <v>22.845036269170997</v>
      </c>
      <c r="C21" s="16">
        <f t="shared" si="2"/>
        <v>24.966007419079205</v>
      </c>
      <c r="D21" s="59">
        <f t="shared" si="3"/>
        <v>20.41372607828745</v>
      </c>
      <c r="E21" s="23">
        <f>E10*100/E5</f>
        <v>44.142255738597235</v>
      </c>
      <c r="F21" s="23">
        <f>F10*100/F5</f>
        <v>43.950083570415558</v>
      </c>
      <c r="G21" s="21"/>
    </row>
    <row r="22" spans="1:7" s="20" customFormat="1" ht="30.75" customHeight="1">
      <c r="A22" s="18" t="s">
        <v>4</v>
      </c>
      <c r="B22" s="17">
        <f t="shared" si="1"/>
        <v>5.2718996756126932</v>
      </c>
      <c r="C22" s="16">
        <f t="shared" si="2"/>
        <v>4.6314026596565929</v>
      </c>
      <c r="D22" s="59">
        <f t="shared" si="3"/>
        <v>6.0061137747492905</v>
      </c>
      <c r="E22" s="22">
        <f>C25</f>
        <v>10.379282854904661</v>
      </c>
      <c r="F22" s="22">
        <f>D25</f>
        <v>13.048292381856562</v>
      </c>
      <c r="G22" s="21"/>
    </row>
    <row r="23" spans="1:7" s="8" customFormat="1" ht="30.75" customHeight="1">
      <c r="A23" s="18" t="s">
        <v>3</v>
      </c>
      <c r="B23" s="17">
        <f t="shared" si="1"/>
        <v>21.384034391177359</v>
      </c>
      <c r="C23" s="16">
        <f t="shared" si="2"/>
        <v>21.400395293489407</v>
      </c>
      <c r="D23" s="59">
        <f t="shared" si="3"/>
        <v>21.365279572883367</v>
      </c>
      <c r="E23" s="19"/>
      <c r="F23" s="19">
        <f>SUM(F18:F22)</f>
        <v>100.00000117451324</v>
      </c>
      <c r="G23" s="9"/>
    </row>
    <row r="24" spans="1:7" s="8" customFormat="1" ht="30.75" customHeight="1">
      <c r="A24" s="18" t="s">
        <v>2</v>
      </c>
      <c r="B24" s="17">
        <f t="shared" si="1"/>
        <v>22.668682033232894</v>
      </c>
      <c r="C24" s="16">
        <f t="shared" si="2"/>
        <v>22.741857450677184</v>
      </c>
      <c r="D24" s="59">
        <f t="shared" si="3"/>
        <v>22.584807415162256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11.622811490705226</v>
      </c>
      <c r="C25" s="13">
        <f t="shared" si="2"/>
        <v>10.379282854904661</v>
      </c>
      <c r="D25" s="13">
        <f t="shared" si="3"/>
        <v>13.048292381856562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2021-01-26T03:27:56Z</dcterms:modified>
</cp:coreProperties>
</file>