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งานปีงบ 2562\upload ฐานข้อมูล\สรง\ไตรมาส 2 ปี 62\"/>
    </mc:Choice>
  </mc:AlternateContent>
  <bookViews>
    <workbookView xWindow="0" yWindow="0" windowWidth="21600" windowHeight="9045"/>
  </bookViews>
  <sheets>
    <sheet name="ตาราง6 " sheetId="1" r:id="rId1"/>
  </sheets>
  <definedNames>
    <definedName name="_xlnm.Print_Area" localSheetId="0">'ตาราง6 '!$A$1:$J$26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E24" i="1"/>
  <c r="D24" i="1"/>
  <c r="C24" i="1"/>
  <c r="B24" i="1" s="1"/>
  <c r="J23" i="1"/>
  <c r="I23" i="1"/>
  <c r="H23" i="1"/>
  <c r="G23" i="1"/>
  <c r="F23" i="1"/>
  <c r="E23" i="1"/>
  <c r="C23" i="1"/>
  <c r="J22" i="1"/>
  <c r="I22" i="1"/>
  <c r="H22" i="1"/>
  <c r="G22" i="1"/>
  <c r="F22" i="1"/>
  <c r="E22" i="1"/>
  <c r="D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<sst xmlns="http://schemas.openxmlformats.org/spreadsheetml/2006/main" count="41" uniqueCount="22">
  <si>
    <t>ตารางที่ 6  ประชากรอายุ 15 ปีขึ้นไปที่มีงานทำ จำแนกตามชั่วโมงทำงานต่อสัปดาห์และเพศ ทั่วราชอาณาจักร ภาคตะวันออกเฉียงเหนือ จังหวัดกาฬสินธุ์ ไตรมาสที่ 2 (เมษายน-มิถุนายน) ปี 2562</t>
  </si>
  <si>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</si>
  <si>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</si>
  <si>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</si>
  <si>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</si>
  <si>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</si>
  <si>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</si>
  <si>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</si>
  <si>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</si>
  <si>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</si>
  <si>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</si>
  <si>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</si>
  <si>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ชั่วโมง</t>
  </si>
  <si>
    <t>ขึ้นไป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</si>
  <si>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</si>
  <si>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</si>
  <si>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</si>
  <si>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</si>
  <si>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</si>
  <si>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 xml:space="preserve">  กาฬสินธุ์</t>
  </si>
  <si>
    <t>-</t>
  </si>
  <si>
    <t>อัตราร้อยละ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</si>
</sst>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7" formatCode="#,##0______"/>
    <numFmt numFmtId="188" formatCode="#,##0_____)"/>
    <numFmt numFmtId="189" formatCode="0.0"/>
    <numFmt numFmtId="190" formatCode="#,##0.0______"/>
    <numFmt numFmtId="191" formatCode="#,##0.0"/>
  </numFmts>
  <fonts count="9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Angsana New"/>
      <family val="1"/>
    </font>
    <font>
      <b/>
      <sz val="15"/>
      <name val="TH SarabunPSK"/>
      <family val="2"/>
    </font>
    <font>
      <sz val="15"/>
      <name val="TH SarabunPSK"/>
      <family val="2"/>
    </font>
    <font>
      <sz val="15"/>
      <name val="Angsana New"/>
      <family val="1"/>
    </font>
    <font>
      <b/>
      <sz val="15"/>
      <name val="Angsana New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1" xfId="1" applyFont="1" applyBorder="1" applyAlignment="1">
      <alignment horizontal="center" vertical="center"/>
    </xf>
    <xf numFmtId="187" fontId="5" fillId="0" borderId="1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3" fontId="5" fillId="0" borderId="0" xfId="0" applyNumberFormat="1" applyFont="1" applyBorder="1" applyAlignment="1">
      <alignment horizontal="right"/>
    </xf>
    <xf numFmtId="0" fontId="8" fillId="0" borderId="0" xfId="1" applyFont="1"/>
    <xf numFmtId="0" fontId="6" fillId="0" borderId="0" xfId="1" applyFont="1"/>
    <xf numFmtId="3" fontId="6" fillId="0" borderId="0" xfId="0" applyNumberFormat="1" applyFont="1" applyBorder="1" applyAlignment="1">
      <alignment horizontal="right"/>
    </xf>
    <xf numFmtId="0" fontId="7" fillId="0" borderId="0" xfId="1" applyFont="1"/>
    <xf numFmtId="0" fontId="5" fillId="0" borderId="0" xfId="1" applyFo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7" fillId="0" borderId="1" xfId="1" applyFont="1" applyBorder="1"/>
    <xf numFmtId="188" fontId="5" fillId="0" borderId="1" xfId="1" applyNumberFormat="1" applyFont="1" applyBorder="1" applyAlignment="1">
      <alignment horizontal="center"/>
    </xf>
    <xf numFmtId="189" fontId="5" fillId="0" borderId="0" xfId="1" applyNumberFormat="1" applyFont="1" applyFill="1" applyBorder="1" applyAlignment="1">
      <alignment horizontal="right"/>
    </xf>
    <xf numFmtId="190" fontId="8" fillId="0" borderId="0" xfId="1" applyNumberFormat="1" applyFont="1"/>
    <xf numFmtId="0" fontId="6" fillId="0" borderId="0" xfId="1" applyFont="1" applyBorder="1"/>
    <xf numFmtId="189" fontId="6" fillId="0" borderId="0" xfId="1" applyNumberFormat="1" applyFont="1" applyFill="1" applyBorder="1" applyAlignment="1">
      <alignment horizontal="right"/>
    </xf>
    <xf numFmtId="0" fontId="6" fillId="0" borderId="2" xfId="1" applyFont="1" applyBorder="1"/>
    <xf numFmtId="189" fontId="6" fillId="0" borderId="2" xfId="1" applyNumberFormat="1" applyFont="1" applyFill="1" applyBorder="1" applyAlignment="1">
      <alignment horizontal="right"/>
    </xf>
    <xf numFmtId="0" fontId="7" fillId="0" borderId="0" xfId="1" quotePrefix="1" applyFont="1" applyAlignment="1"/>
    <xf numFmtId="191" fontId="7" fillId="0" borderId="0" xfId="1" applyNumberFormat="1" applyFont="1" applyAlignment="1">
      <alignment horizontal="left" indent="3"/>
    </xf>
    <xf numFmtId="0" fontId="7" fillId="0" borderId="0" xfId="1" applyFont="1" applyBorder="1"/>
    <xf numFmtId="0" fontId="7" fillId="0" borderId="0" xfId="1" applyFont="1" applyAlignment="1"/>
    <xf numFmtId="0" fontId="7" fillId="0" borderId="0" xfId="1" applyFont="1" applyAlignment="1">
      <alignment horizontal="right" textRotation="18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24</xdr:row>
      <xdr:rowOff>457201</xdr:rowOff>
    </xdr:from>
    <xdr:to>
      <xdr:col>9</xdr:col>
      <xdr:colOff>1000125</xdr:colOff>
      <xdr:row>25</xdr:row>
      <xdr:rowOff>285751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734EBAF2-AB2B-4E01-B932-9E87E456DC4F}"/>
            </a:ext>
          </a:extLst>
        </xdr:cNvPr>
        <xdr:cNvSpPr/>
      </xdr:nvSpPr>
      <xdr:spPr>
        <a:xfrm>
          <a:off x="10563225" y="7496176"/>
          <a:ext cx="466725" cy="3238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29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L29"/>
  <sheetViews>
    <sheetView tabSelected="1" topLeftCell="A19" zoomScaleNormal="70" workbookViewId="0">
      <selection activeCell="E26" sqref="E26"/>
    </sheetView>
  </sheetViews>
  <sheetFormatPr defaultRowHeight="21.75" x14ac:dyDescent="0.45"/>
  <cols>
    <col min="1" max="1" width="28.83203125" style="18" customWidth="1"/>
    <col min="2" max="10" width="18.33203125" style="18" customWidth="1"/>
    <col min="11" max="11" width="9.83203125" style="18" bestFit="1" customWidth="1"/>
    <col min="12" max="16384" width="9.33203125" style="18"/>
  </cols>
  <sheetData>
    <row r="1" spans="1:38" s="3" customFormat="1" ht="27.75" customHeight="1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38" s="6" customFormat="1" ht="15" customHeight="1" x14ac:dyDescent="0.45">
      <c r="A2" s="4"/>
      <c r="B2" s="5"/>
      <c r="C2" s="5"/>
      <c r="D2" s="5"/>
      <c r="E2" s="5"/>
      <c r="F2" s="5"/>
      <c r="G2" s="5"/>
      <c r="H2" s="5"/>
      <c r="I2" s="5"/>
      <c r="J2" s="5"/>
    </row>
    <row r="3" spans="1:38" s="6" customFormat="1" ht="23.25" customHeight="1" x14ac:dyDescent="0.45">
      <c r="A3" s="7" t="s">
        <v>1</v>
      </c>
      <c r="B3" s="7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</row>
    <row r="4" spans="1:38" s="11" customFormat="1" ht="23.25" customHeight="1" x14ac:dyDescent="0.45">
      <c r="A4" s="9"/>
      <c r="B4" s="9"/>
      <c r="C4" s="10" t="s">
        <v>11</v>
      </c>
      <c r="D4" s="10" t="s">
        <v>12</v>
      </c>
      <c r="E4" s="10" t="s">
        <v>12</v>
      </c>
      <c r="F4" s="10" t="s">
        <v>12</v>
      </c>
      <c r="G4" s="10" t="s">
        <v>12</v>
      </c>
      <c r="H4" s="10" t="s">
        <v>12</v>
      </c>
      <c r="I4" s="10" t="s">
        <v>12</v>
      </c>
      <c r="J4" s="10" t="s">
        <v>13</v>
      </c>
    </row>
    <row r="5" spans="1:38" s="11" customFormat="1" ht="23.25" customHeight="1" x14ac:dyDescent="0.45">
      <c r="A5" s="12"/>
      <c r="B5" s="7" t="s">
        <v>14</v>
      </c>
      <c r="C5" s="7"/>
      <c r="D5" s="7"/>
      <c r="E5" s="7"/>
      <c r="F5" s="7"/>
      <c r="G5" s="7"/>
      <c r="H5" s="7"/>
      <c r="I5" s="7"/>
      <c r="J5" s="7"/>
    </row>
    <row r="6" spans="1:38" s="15" customFormat="1" ht="23.25" customHeight="1" x14ac:dyDescent="0.45">
      <c r="A6" s="13" t="s">
        <v>15</v>
      </c>
      <c r="B6" s="14">
        <v>37781802.079999998</v>
      </c>
      <c r="C6" s="14">
        <v>436344.94</v>
      </c>
      <c r="D6" s="14">
        <v>139210.71</v>
      </c>
      <c r="E6" s="14">
        <v>753928.21</v>
      </c>
      <c r="F6" s="14">
        <v>2486584.44</v>
      </c>
      <c r="G6" s="14">
        <v>2223255.86</v>
      </c>
      <c r="H6" s="14">
        <v>4369020.82</v>
      </c>
      <c r="I6" s="14">
        <v>20340927</v>
      </c>
      <c r="J6" s="14">
        <v>7032530.1100000003</v>
      </c>
    </row>
    <row r="7" spans="1:38" s="15" customFormat="1" ht="23.25" customHeight="1" x14ac:dyDescent="0.45">
      <c r="A7" s="16" t="s">
        <v>16</v>
      </c>
      <c r="B7" s="17">
        <v>20560866.370000001</v>
      </c>
      <c r="C7" s="17">
        <v>238331.51999999999</v>
      </c>
      <c r="D7" s="17">
        <v>74016.19</v>
      </c>
      <c r="E7" s="17">
        <v>379505.33</v>
      </c>
      <c r="F7" s="17">
        <v>1328694.4099999999</v>
      </c>
      <c r="G7" s="17">
        <v>1202914.6000000001</v>
      </c>
      <c r="H7" s="17">
        <v>2209219.9500000002</v>
      </c>
      <c r="I7" s="17">
        <v>11170482.960000001</v>
      </c>
      <c r="J7" s="17">
        <v>3957701.41</v>
      </c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</row>
    <row r="8" spans="1:38" s="15" customFormat="1" ht="23.25" customHeight="1" x14ac:dyDescent="0.45">
      <c r="A8" s="16" t="s">
        <v>17</v>
      </c>
      <c r="B8" s="17">
        <v>17220935.719999999</v>
      </c>
      <c r="C8" s="17">
        <v>198013.42</v>
      </c>
      <c r="D8" s="17">
        <v>65194.52</v>
      </c>
      <c r="E8" s="17">
        <v>374422.88</v>
      </c>
      <c r="F8" s="17">
        <v>1157890.03</v>
      </c>
      <c r="G8" s="17">
        <v>1020341.26</v>
      </c>
      <c r="H8" s="17">
        <v>2159800.87</v>
      </c>
      <c r="I8" s="17">
        <v>9170444.0500000007</v>
      </c>
      <c r="J8" s="17">
        <v>3074828.7</v>
      </c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</row>
    <row r="9" spans="1:38" s="15" customFormat="1" ht="23.25" customHeight="1" x14ac:dyDescent="0.45">
      <c r="A9" s="19" t="s">
        <v>18</v>
      </c>
      <c r="B9" s="14">
        <v>9358668.1600000001</v>
      </c>
      <c r="C9" s="14">
        <v>204332.16</v>
      </c>
      <c r="D9" s="14">
        <v>29899.200000000001</v>
      </c>
      <c r="E9" s="14">
        <v>232650.55</v>
      </c>
      <c r="F9" s="14">
        <v>915029.57</v>
      </c>
      <c r="G9" s="14">
        <v>590992.35</v>
      </c>
      <c r="H9" s="14">
        <v>1505648.21</v>
      </c>
      <c r="I9" s="14">
        <v>4280996.68</v>
      </c>
      <c r="J9" s="14">
        <v>1599119.44</v>
      </c>
    </row>
    <row r="10" spans="1:38" ht="23.25" customHeight="1" x14ac:dyDescent="0.45">
      <c r="A10" s="16" t="s">
        <v>16</v>
      </c>
      <c r="B10" s="17">
        <v>5165981.5</v>
      </c>
      <c r="C10" s="17">
        <v>109072.78</v>
      </c>
      <c r="D10" s="17">
        <v>13130.45</v>
      </c>
      <c r="E10" s="17">
        <v>108477.75999999999</v>
      </c>
      <c r="F10" s="17">
        <v>470148.14</v>
      </c>
      <c r="G10" s="17">
        <v>316190.59999999998</v>
      </c>
      <c r="H10" s="17">
        <v>759859.49</v>
      </c>
      <c r="I10" s="17">
        <v>2454081.27</v>
      </c>
      <c r="J10" s="17">
        <v>935021.01</v>
      </c>
    </row>
    <row r="11" spans="1:38" ht="23.25" customHeight="1" x14ac:dyDescent="0.45">
      <c r="A11" s="16" t="s">
        <v>17</v>
      </c>
      <c r="B11" s="17">
        <v>4192686.67</v>
      </c>
      <c r="C11" s="17">
        <v>95259.39</v>
      </c>
      <c r="D11" s="17">
        <v>16768.75</v>
      </c>
      <c r="E11" s="17">
        <v>124172.79</v>
      </c>
      <c r="F11" s="17">
        <v>444881.43</v>
      </c>
      <c r="G11" s="17">
        <v>274801.75</v>
      </c>
      <c r="H11" s="17">
        <v>745788.72</v>
      </c>
      <c r="I11" s="17">
        <v>1826915.41</v>
      </c>
      <c r="J11" s="17">
        <v>664098.43000000005</v>
      </c>
    </row>
    <row r="12" spans="1:38" s="15" customFormat="1" ht="23.25" customHeight="1" x14ac:dyDescent="0.45">
      <c r="A12" s="19" t="s">
        <v>19</v>
      </c>
      <c r="B12" s="20">
        <v>408388.34</v>
      </c>
      <c r="C12" s="20">
        <v>13329.72</v>
      </c>
      <c r="D12" s="20">
        <v>167.79</v>
      </c>
      <c r="E12" s="20">
        <v>1620.61</v>
      </c>
      <c r="F12" s="20">
        <v>29841.279999999999</v>
      </c>
      <c r="G12" s="20">
        <v>53150.080000000002</v>
      </c>
      <c r="H12" s="20">
        <v>81304.63</v>
      </c>
      <c r="I12" s="20">
        <v>189422</v>
      </c>
      <c r="J12" s="20">
        <v>39552.230000000003</v>
      </c>
    </row>
    <row r="13" spans="1:38" ht="23.25" customHeight="1" x14ac:dyDescent="0.45">
      <c r="A13" s="16" t="s">
        <v>16</v>
      </c>
      <c r="B13" s="21">
        <v>230684.69</v>
      </c>
      <c r="C13" s="21">
        <v>9076.99</v>
      </c>
      <c r="D13" s="21" t="s">
        <v>20</v>
      </c>
      <c r="E13" s="21">
        <v>841.32</v>
      </c>
      <c r="F13" s="21">
        <v>14061.8</v>
      </c>
      <c r="G13" s="21">
        <v>26069.63</v>
      </c>
      <c r="H13" s="21">
        <v>43176.42</v>
      </c>
      <c r="I13" s="21">
        <v>112695.77</v>
      </c>
      <c r="J13" s="21">
        <v>24762.77</v>
      </c>
    </row>
    <row r="14" spans="1:38" ht="23.25" customHeight="1" x14ac:dyDescent="0.45">
      <c r="A14" s="16" t="s">
        <v>17</v>
      </c>
      <c r="B14" s="21">
        <v>177703.65</v>
      </c>
      <c r="C14" s="21">
        <v>4252.7299999999996</v>
      </c>
      <c r="D14" s="21">
        <v>167.79</v>
      </c>
      <c r="E14" s="21">
        <v>779.29</v>
      </c>
      <c r="F14" s="21">
        <v>15779.48</v>
      </c>
      <c r="G14" s="21">
        <v>27080.45</v>
      </c>
      <c r="H14" s="21">
        <v>38128.21</v>
      </c>
      <c r="I14" s="21">
        <v>76726.23</v>
      </c>
      <c r="J14" s="21">
        <v>14789.46</v>
      </c>
    </row>
    <row r="15" spans="1:38" ht="23.25" customHeight="1" x14ac:dyDescent="0.45">
      <c r="A15" s="22"/>
      <c r="B15" s="23" t="s">
        <v>21</v>
      </c>
      <c r="C15" s="23"/>
      <c r="D15" s="23"/>
      <c r="E15" s="23"/>
      <c r="F15" s="23"/>
      <c r="G15" s="23"/>
      <c r="H15" s="23"/>
      <c r="I15" s="23"/>
      <c r="J15" s="23"/>
    </row>
    <row r="16" spans="1:38" s="15" customFormat="1" ht="23.25" customHeight="1" x14ac:dyDescent="0.45">
      <c r="A16" s="13" t="s">
        <v>15</v>
      </c>
      <c r="B16" s="24">
        <v>100</v>
      </c>
      <c r="C16" s="24">
        <f>(C6/$B$6)*100</f>
        <v>1.1549076962397768</v>
      </c>
      <c r="D16" s="24">
        <f t="shared" ref="D16:J16" si="0">(D6/$B$6)*100</f>
        <v>0.36845968782863309</v>
      </c>
      <c r="E16" s="24">
        <f t="shared" si="0"/>
        <v>1.9954797508165867</v>
      </c>
      <c r="F16" s="24">
        <f t="shared" si="0"/>
        <v>6.5814341908171894</v>
      </c>
      <c r="G16" s="24">
        <f t="shared" si="0"/>
        <v>5.8844621950335512</v>
      </c>
      <c r="H16" s="24">
        <f t="shared" si="0"/>
        <v>11.563823268008608</v>
      </c>
      <c r="I16" s="24">
        <f t="shared" si="0"/>
        <v>53.837895177497586</v>
      </c>
      <c r="J16" s="24">
        <f t="shared" si="0"/>
        <v>18.613538060225849</v>
      </c>
      <c r="K16" s="25"/>
    </row>
    <row r="17" spans="1:11" ht="23.25" customHeight="1" x14ac:dyDescent="0.45">
      <c r="A17" s="26" t="s">
        <v>16</v>
      </c>
      <c r="B17" s="27">
        <v>100</v>
      </c>
      <c r="C17" s="27">
        <f>(C7/$B$7)*100</f>
        <v>1.1591511549714915</v>
      </c>
      <c r="D17" s="27">
        <f t="shared" ref="D17:J17" si="1">(D7/$B$7)*100</f>
        <v>0.35998575482206202</v>
      </c>
      <c r="E17" s="27">
        <f t="shared" si="1"/>
        <v>1.8457652667483389</v>
      </c>
      <c r="F17" s="27">
        <f t="shared" si="1"/>
        <v>6.4622491391640713</v>
      </c>
      <c r="G17" s="27">
        <f t="shared" si="1"/>
        <v>5.8505054133086123</v>
      </c>
      <c r="H17" s="27">
        <f t="shared" si="1"/>
        <v>10.744780449638222</v>
      </c>
      <c r="I17" s="27">
        <f t="shared" si="1"/>
        <v>54.328853458717361</v>
      </c>
      <c r="J17" s="27">
        <f t="shared" si="1"/>
        <v>19.248709362629839</v>
      </c>
      <c r="K17" s="25"/>
    </row>
    <row r="18" spans="1:11" ht="23.25" customHeight="1" x14ac:dyDescent="0.45">
      <c r="A18" s="26" t="s">
        <v>17</v>
      </c>
      <c r="B18" s="27">
        <v>100</v>
      </c>
      <c r="C18" s="27">
        <f>(C8/$B$8)*100</f>
        <v>1.1498412352241218</v>
      </c>
      <c r="D18" s="27">
        <f t="shared" ref="D18:J18" si="2">(D8/$B$8)*100</f>
        <v>0.378577105565086</v>
      </c>
      <c r="E18" s="27">
        <f>(E8/$B$8)*100</f>
        <v>2.174230750801502</v>
      </c>
      <c r="F18" s="27">
        <f t="shared" si="2"/>
        <v>6.7237346961074431</v>
      </c>
      <c r="G18" s="27">
        <f t="shared" si="2"/>
        <v>5.9250047534583103</v>
      </c>
      <c r="H18" s="27">
        <f t="shared" si="2"/>
        <v>12.541716112973218</v>
      </c>
      <c r="I18" s="27">
        <f t="shared" si="2"/>
        <v>53.251717555333869</v>
      </c>
      <c r="J18" s="27">
        <f t="shared" si="2"/>
        <v>17.855177848605315</v>
      </c>
      <c r="K18" s="25"/>
    </row>
    <row r="19" spans="1:11" s="15" customFormat="1" ht="23.25" customHeight="1" x14ac:dyDescent="0.45">
      <c r="A19" s="13" t="s">
        <v>18</v>
      </c>
      <c r="B19" s="24">
        <v>100</v>
      </c>
      <c r="C19" s="24">
        <f>(C9/$B$9)*100</f>
        <v>2.1833465671252097</v>
      </c>
      <c r="D19" s="24">
        <f t="shared" ref="D19:J19" si="3">(D9/$B$9)*100</f>
        <v>0.3194813566292749</v>
      </c>
      <c r="E19" s="24">
        <f t="shared" si="3"/>
        <v>2.4859365245406884</v>
      </c>
      <c r="F19" s="24">
        <f t="shared" si="3"/>
        <v>9.7773481691651298</v>
      </c>
      <c r="G19" s="24">
        <f t="shared" si="3"/>
        <v>6.3149193869910647</v>
      </c>
      <c r="H19" s="24">
        <f t="shared" si="3"/>
        <v>16.088274359756763</v>
      </c>
      <c r="I19" s="24">
        <f t="shared" si="3"/>
        <v>45.743652908834406</v>
      </c>
      <c r="J19" s="24">
        <f t="shared" si="3"/>
        <v>17.087040726957454</v>
      </c>
      <c r="K19" s="25"/>
    </row>
    <row r="20" spans="1:11" ht="23.25" customHeight="1" x14ac:dyDescent="0.45">
      <c r="A20" s="26" t="s">
        <v>16</v>
      </c>
      <c r="B20" s="27">
        <v>100</v>
      </c>
      <c r="C20" s="27">
        <f>(C10/$B$10)*100</f>
        <v>2.1113660588989722</v>
      </c>
      <c r="D20" s="27">
        <f t="shared" ref="D20:J20" si="4">(D10/$B$10)*100</f>
        <v>0.25417144834916655</v>
      </c>
      <c r="E20" s="27">
        <f t="shared" si="4"/>
        <v>2.0998480153287424</v>
      </c>
      <c r="F20" s="27">
        <f t="shared" si="4"/>
        <v>9.1008483092709493</v>
      </c>
      <c r="G20" s="27">
        <f t="shared" si="4"/>
        <v>6.1206297389953868</v>
      </c>
      <c r="H20" s="27">
        <f t="shared" si="4"/>
        <v>14.708908462022174</v>
      </c>
      <c r="I20" s="27">
        <f t="shared" si="4"/>
        <v>47.504646890431182</v>
      </c>
      <c r="J20" s="27">
        <f t="shared" si="4"/>
        <v>18.09958107670343</v>
      </c>
      <c r="K20" s="25"/>
    </row>
    <row r="21" spans="1:11" ht="23.25" customHeight="1" x14ac:dyDescent="0.45">
      <c r="A21" s="26" t="s">
        <v>17</v>
      </c>
      <c r="B21" s="27">
        <v>100</v>
      </c>
      <c r="C21" s="27">
        <f>(C11/$B$11)*100</f>
        <v>2.2720369418876705</v>
      </c>
      <c r="D21" s="27">
        <f t="shared" ref="D21:J21" si="5">(D11/$B$11)*100</f>
        <v>0.39995237707567594</v>
      </c>
      <c r="E21" s="27">
        <f t="shared" si="5"/>
        <v>2.9616520330149068</v>
      </c>
      <c r="F21" s="27">
        <f t="shared" si="5"/>
        <v>10.610891416791706</v>
      </c>
      <c r="G21" s="27">
        <f t="shared" si="5"/>
        <v>6.5543116294926946</v>
      </c>
      <c r="H21" s="27">
        <f t="shared" si="5"/>
        <v>17.787847714363068</v>
      </c>
      <c r="I21" s="27">
        <f t="shared" si="5"/>
        <v>43.573859765676218</v>
      </c>
      <c r="J21" s="27">
        <f t="shared" si="5"/>
        <v>15.839448121698062</v>
      </c>
      <c r="K21" s="25"/>
    </row>
    <row r="22" spans="1:11" s="15" customFormat="1" ht="23.25" customHeight="1" x14ac:dyDescent="0.45">
      <c r="A22" s="13" t="s">
        <v>19</v>
      </c>
      <c r="B22" s="24">
        <v>100</v>
      </c>
      <c r="C22" s="24">
        <f>(C12/$B$12)*100</f>
        <v>3.2639815328713837</v>
      </c>
      <c r="D22" s="24">
        <f>(D12/$B$12)*100</f>
        <v>4.1085893882278804E-2</v>
      </c>
      <c r="E22" s="24">
        <f t="shared" ref="E22:J22" si="6">(E12/$B$12)*100</f>
        <v>0.39683062449824097</v>
      </c>
      <c r="F22" s="24">
        <f t="shared" si="6"/>
        <v>7.3070842326203529</v>
      </c>
      <c r="G22" s="24">
        <f t="shared" si="6"/>
        <v>13.01459292398015</v>
      </c>
      <c r="H22" s="24">
        <f t="shared" si="6"/>
        <v>19.908656060062832</v>
      </c>
      <c r="I22" s="24">
        <f t="shared" si="6"/>
        <v>46.382812986286531</v>
      </c>
      <c r="J22" s="24">
        <f t="shared" si="6"/>
        <v>9.6849557457982272</v>
      </c>
      <c r="K22" s="25"/>
    </row>
    <row r="23" spans="1:11" ht="23.25" customHeight="1" x14ac:dyDescent="0.45">
      <c r="A23" s="26" t="s">
        <v>16</v>
      </c>
      <c r="B23" s="27">
        <v>100</v>
      </c>
      <c r="C23" s="27">
        <f>(C13/$B$13)*100</f>
        <v>3.9348038224816735</v>
      </c>
      <c r="D23" s="21" t="s">
        <v>20</v>
      </c>
      <c r="E23" s="27">
        <f t="shared" ref="E23:J23" si="7">(E13/$B$13)*100</f>
        <v>0.36470560746792513</v>
      </c>
      <c r="F23" s="27">
        <f>(F13/$B$13)*100</f>
        <v>6.0956797783155876</v>
      </c>
      <c r="G23" s="27">
        <f t="shared" si="7"/>
        <v>11.300979705241817</v>
      </c>
      <c r="H23" s="27">
        <f t="shared" si="7"/>
        <v>18.716638715815947</v>
      </c>
      <c r="I23" s="27">
        <f t="shared" si="7"/>
        <v>48.85273053881469</v>
      </c>
      <c r="J23" s="27">
        <f t="shared" si="7"/>
        <v>10.73446616678376</v>
      </c>
      <c r="K23" s="25"/>
    </row>
    <row r="24" spans="1:11" ht="23.25" customHeight="1" x14ac:dyDescent="0.45">
      <c r="A24" s="28" t="s">
        <v>17</v>
      </c>
      <c r="B24" s="29">
        <f>SUM(C24:J24)</f>
        <v>99.999994372653589</v>
      </c>
      <c r="C24" s="29">
        <f t="shared" ref="C24:J24" si="8">(C14/$B$14)*100</f>
        <v>2.3931584973071738</v>
      </c>
      <c r="D24" s="29">
        <f t="shared" si="8"/>
        <v>9.4421245708796633E-2</v>
      </c>
      <c r="E24" s="29">
        <f t="shared" si="8"/>
        <v>0.43853347975688739</v>
      </c>
      <c r="F24" s="29">
        <f t="shared" si="8"/>
        <v>8.8796600407476145</v>
      </c>
      <c r="G24" s="29">
        <f t="shared" si="8"/>
        <v>15.239107356545576</v>
      </c>
      <c r="H24" s="29">
        <f t="shared" si="8"/>
        <v>21.456064633450129</v>
      </c>
      <c r="I24" s="29">
        <f t="shared" si="8"/>
        <v>43.176507629415603</v>
      </c>
      <c r="J24" s="29">
        <f t="shared" si="8"/>
        <v>8.3225414897217931</v>
      </c>
      <c r="K24" s="25"/>
    </row>
    <row r="25" spans="1:11" ht="39" customHeight="1" x14ac:dyDescent="0.45">
      <c r="B25" s="30"/>
      <c r="C25" s="31"/>
      <c r="D25" s="32"/>
      <c r="E25" s="31"/>
      <c r="F25" s="33"/>
      <c r="G25" s="31"/>
      <c r="H25" s="31"/>
      <c r="I25" s="31"/>
      <c r="J25" s="34"/>
    </row>
    <row r="26" spans="1:11" ht="26.25" customHeight="1" x14ac:dyDescent="0.45">
      <c r="B26" s="31"/>
      <c r="C26" s="31"/>
      <c r="D26" s="31"/>
      <c r="E26" s="31"/>
      <c r="F26" s="31"/>
      <c r="G26" s="31"/>
      <c r="H26" s="31"/>
      <c r="I26" s="31"/>
      <c r="J26" s="31"/>
    </row>
    <row r="27" spans="1:11" x14ac:dyDescent="0.45">
      <c r="B27" s="31"/>
      <c r="C27" s="31"/>
      <c r="D27" s="31"/>
      <c r="E27" s="31"/>
      <c r="F27" s="31"/>
      <c r="G27" s="31"/>
      <c r="H27" s="31"/>
      <c r="I27" s="31"/>
      <c r="J27" s="31"/>
    </row>
    <row r="28" spans="1:11" x14ac:dyDescent="0.45">
      <c r="B28" s="31"/>
      <c r="C28" s="31"/>
      <c r="D28" s="31"/>
      <c r="E28" s="31"/>
      <c r="F28" s="31"/>
      <c r="G28" s="31"/>
      <c r="H28" s="31"/>
      <c r="I28" s="31"/>
      <c r="J28" s="31"/>
    </row>
    <row r="29" spans="1:11" x14ac:dyDescent="0.45">
      <c r="B29" s="31"/>
      <c r="C29" s="31"/>
      <c r="D29" s="31"/>
      <c r="E29" s="31"/>
      <c r="F29" s="31"/>
      <c r="G29" s="31"/>
      <c r="H29" s="31"/>
      <c r="I29" s="31"/>
      <c r="J29" s="31"/>
    </row>
  </sheetData>
  <mergeCells count="4">
    <mergeCell ref="A3:A4"/>
    <mergeCell ref="B3:B4"/>
    <mergeCell ref="B5:J5"/>
    <mergeCell ref="B15:J15"/>
  </mergeCells>
  <printOptions horizontalCentered="1"/>
  <pageMargins left="0.19685039370078741" right="0.31496062992125984" top="0.59055118110236227" bottom="0.31496062992125984" header="0.59055118110236227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ตาราง6 </vt:lpstr>
      <vt:lpstr>'ตาราง6 '!Print_Area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2019-08-30T07:42:53Z</dcterms:created>
  <dcterms:modified xsi:type="dcterms:W3CDTF">2019-08-30T07:43:01Z</dcterms:modified>
</cp:coreProperties>
</file>