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70" yWindow="-120" windowWidth="9660" windowHeight="7935" tabRatio="658"/>
  </bookViews>
  <sheets>
    <sheet name="ตารางที่6ok" sheetId="21" r:id="rId1"/>
  </sheets>
  <definedNames>
    <definedName name="_xlnm.Print_Area" localSheetId="0">ตารางที่6ok!$A$1:$D$29</definedName>
  </definedNames>
  <calcPr calcId="145621"/>
</workbook>
</file>

<file path=xl/calcChain.xml><?xml version="1.0" encoding="utf-8"?>
<calcChain xmlns="http://schemas.openxmlformats.org/spreadsheetml/2006/main">
  <c r="D20" i="21" l="1"/>
  <c r="B19" i="21"/>
  <c r="C6" i="21" l="1"/>
  <c r="C21" i="21" s="1"/>
  <c r="B15" i="21"/>
  <c r="B14" i="21"/>
  <c r="B13" i="21"/>
  <c r="B12" i="21"/>
  <c r="B11" i="21"/>
  <c r="B10" i="21"/>
  <c r="B9" i="21"/>
  <c r="B8" i="21"/>
  <c r="D6" i="21"/>
  <c r="D26" i="21" s="1"/>
  <c r="C23" i="21" l="1"/>
  <c r="D24" i="21"/>
  <c r="D23" i="21"/>
  <c r="D17" i="21"/>
  <c r="C26" i="21"/>
  <c r="C24" i="21"/>
  <c r="C20" i="21"/>
  <c r="C17" i="21"/>
  <c r="C22" i="21"/>
  <c r="C25" i="21"/>
  <c r="D19" i="21"/>
  <c r="D21" i="21"/>
  <c r="B6" i="21"/>
  <c r="B23" i="21" s="1"/>
  <c r="D25" i="21"/>
  <c r="B22" i="21" l="1"/>
  <c r="B21" i="21"/>
  <c r="B26" i="21"/>
  <c r="B17" i="21"/>
  <c r="B20" i="21"/>
  <c r="B24" i="2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<sst xmlns="http://schemas.openxmlformats.org/spreadsheetml/2006/main" count="30" uniqueCount="21">
  <si>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</si>
  <si>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</si>
  <si>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</si>
  <si>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</si>
  <si>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</si>
  <si>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</si>
  <si>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</si>
  <si>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</si>
  <si>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</si>
  <si>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</si>
  <si>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</si>
  <si>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</si>
  <si>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</si>
  <si>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</si>
  <si>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</si>
  <si>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</si>
  <si>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</si>
  <si>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</si>
  <si>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</si>
  <si>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เดือนธันวาคม พ.ศ. 2561</t>
  </si>
  <si>
    <t xml:space="preserve">                 เดือนธันวาคม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</si>
</sst>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0" fontId="6" fillId="0" borderId="3" xfId="3" applyNumberFormat="1" applyFont="1" applyBorder="1"/>
    <xf numFmtId="192" fontId="5" fillId="0" borderId="2" xfId="3" applyNumberFormat="1" applyFont="1" applyBorder="1" applyAlignment="1">
      <alignment horizontal="right" vertical="center"/>
    </xf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187" fontId="6" fillId="3" borderId="0" xfId="3" applyNumberFormat="1" applyFont="1" applyFill="1" applyAlignment="1">
      <alignment horizontal="right"/>
    </xf>
    <xf numFmtId="187" fontId="5" fillId="3" borderId="0" xfId="3" applyNumberFormat="1" applyFont="1" applyFill="1" applyAlignment="1">
      <alignment horizontal="right"/>
    </xf>
    <xf numFmtId="192" fontId="5" fillId="0" borderId="0" xfId="3" applyNumberFormat="1" applyFont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A25" sqref="A25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17</v>
      </c>
      <c r="B1" s="5"/>
      <c r="C1" s="5"/>
      <c r="D1" s="5"/>
    </row>
    <row r="2" spans="1:4" s="1" customFormat="1" ht="23.25" x14ac:dyDescent="0.35">
      <c r="A2" s="2" t="s">
        <v>20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4" t="s">
        <v>14</v>
      </c>
      <c r="C5" s="34"/>
      <c r="D5" s="34"/>
    </row>
    <row r="6" spans="1:4" s="12" customFormat="1" ht="25.5" customHeight="1" x14ac:dyDescent="0.35">
      <c r="A6" s="11" t="s">
        <v>3</v>
      </c>
      <c r="B6" s="29">
        <f>SUM(C6:D6)</f>
        <v>302177</v>
      </c>
      <c r="C6" s="28">
        <f>C8+C9+C10+C11+C12+C13+C14+C15</f>
        <v>168777</v>
      </c>
      <c r="D6" s="23">
        <f>D8+D9+D10+D11+D12+D13+D14+D15</f>
        <v>133400</v>
      </c>
    </row>
    <row r="7" spans="1:4" s="12" customFormat="1" ht="13.5" customHeight="1" x14ac:dyDescent="0.5">
      <c r="A7" s="11"/>
      <c r="B7" s="24"/>
      <c r="C7" s="25"/>
      <c r="D7" s="24"/>
    </row>
    <row r="8" spans="1:4" s="6" customFormat="1" ht="27" x14ac:dyDescent="0.35">
      <c r="A8" s="13" t="s">
        <v>15</v>
      </c>
      <c r="B8" s="26">
        <f t="shared" ref="B8:B15" si="0">SUM(C8:D8)</f>
        <v>1443</v>
      </c>
      <c r="C8" s="31">
        <v>583</v>
      </c>
      <c r="D8" s="31">
        <v>860</v>
      </c>
    </row>
    <row r="9" spans="1:4" s="6" customFormat="1" ht="30.75" customHeight="1" x14ac:dyDescent="0.35">
      <c r="A9" s="14" t="s">
        <v>6</v>
      </c>
      <c r="B9" s="26">
        <f t="shared" si="0"/>
        <v>169</v>
      </c>
      <c r="C9" s="31">
        <v>169</v>
      </c>
      <c r="D9" s="31">
        <v>0</v>
      </c>
    </row>
    <row r="10" spans="1:4" s="6" customFormat="1" ht="30.75" customHeight="1" x14ac:dyDescent="0.35">
      <c r="A10" s="13" t="s">
        <v>7</v>
      </c>
      <c r="B10" s="26">
        <f>SUM(C10:D10)</f>
        <v>3754</v>
      </c>
      <c r="C10" s="31">
        <v>2728</v>
      </c>
      <c r="D10" s="31">
        <v>1026</v>
      </c>
    </row>
    <row r="11" spans="1:4" s="6" customFormat="1" ht="30.75" customHeight="1" x14ac:dyDescent="0.35">
      <c r="A11" s="13" t="s">
        <v>8</v>
      </c>
      <c r="B11" s="26">
        <f t="shared" si="0"/>
        <v>19786</v>
      </c>
      <c r="C11" s="31">
        <v>10909</v>
      </c>
      <c r="D11" s="31">
        <v>8877</v>
      </c>
    </row>
    <row r="12" spans="1:4" s="5" customFormat="1" ht="30.75" customHeight="1" x14ac:dyDescent="0.35">
      <c r="A12" s="13" t="s">
        <v>9</v>
      </c>
      <c r="B12" s="26">
        <f t="shared" si="0"/>
        <v>73632</v>
      </c>
      <c r="C12" s="32">
        <v>42415</v>
      </c>
      <c r="D12" s="31">
        <v>31217</v>
      </c>
    </row>
    <row r="13" spans="1:4" s="5" customFormat="1" ht="30.75" customHeight="1" x14ac:dyDescent="0.35">
      <c r="A13" s="13" t="s">
        <v>10</v>
      </c>
      <c r="B13" s="26">
        <f t="shared" si="0"/>
        <v>43753</v>
      </c>
      <c r="C13" s="31">
        <v>23648</v>
      </c>
      <c r="D13" s="31">
        <v>20105</v>
      </c>
    </row>
    <row r="14" spans="1:4" s="5" customFormat="1" ht="30.75" customHeight="1" x14ac:dyDescent="0.35">
      <c r="A14" s="13" t="s">
        <v>11</v>
      </c>
      <c r="B14" s="26">
        <f t="shared" si="0"/>
        <v>127994</v>
      </c>
      <c r="C14" s="31">
        <v>70378</v>
      </c>
      <c r="D14" s="31">
        <v>57616</v>
      </c>
    </row>
    <row r="15" spans="1:4" s="5" customFormat="1" ht="30.75" customHeight="1" x14ac:dyDescent="0.35">
      <c r="A15" s="15" t="s">
        <v>12</v>
      </c>
      <c r="B15" s="26">
        <f t="shared" si="0"/>
        <v>31646</v>
      </c>
      <c r="C15" s="31">
        <v>17947</v>
      </c>
      <c r="D15" s="31">
        <v>13699</v>
      </c>
    </row>
    <row r="16" spans="1:4" s="5" customFormat="1" ht="30" customHeight="1" x14ac:dyDescent="0.35">
      <c r="B16" s="35" t="s">
        <v>4</v>
      </c>
      <c r="C16" s="35"/>
      <c r="D16" s="35"/>
    </row>
    <row r="17" spans="1:8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/>
      <c r="G17" s="17"/>
      <c r="H17" s="17"/>
    </row>
    <row r="18" spans="1:8" s="12" customFormat="1" ht="6" customHeight="1" x14ac:dyDescent="0.5">
      <c r="A18" s="11"/>
      <c r="B18" s="16"/>
      <c r="C18" s="18"/>
      <c r="D18" s="16"/>
      <c r="G18" s="27"/>
    </row>
    <row r="19" spans="1:8" s="6" customFormat="1" ht="27.75" customHeight="1" x14ac:dyDescent="0.5">
      <c r="A19" s="13" t="s">
        <v>15</v>
      </c>
      <c r="B19" s="33">
        <f t="shared" ref="B19:B24" si="1">+B8/$B$6*100</f>
        <v>0.47753468993338338</v>
      </c>
      <c r="C19" s="33">
        <v>0.4</v>
      </c>
      <c r="D19" s="33">
        <f>+D8/$D$6*100</f>
        <v>0.64467766116941527</v>
      </c>
      <c r="F19" s="19"/>
      <c r="G19" s="19"/>
      <c r="H19" s="19"/>
    </row>
    <row r="20" spans="1:8" s="6" customFormat="1" ht="30.75" customHeight="1" x14ac:dyDescent="0.5">
      <c r="A20" s="14" t="s">
        <v>6</v>
      </c>
      <c r="B20" s="33">
        <f t="shared" si="1"/>
        <v>5.592748620841427E-2</v>
      </c>
      <c r="C20" s="33">
        <f t="shared" ref="C20:C26" si="2">+C9/$C$6*100</f>
        <v>0.10013212700782689</v>
      </c>
      <c r="D20" s="33">
        <f>+D9/$D$6*100</f>
        <v>0</v>
      </c>
      <c r="F20" s="19"/>
      <c r="G20" s="19"/>
      <c r="H20" s="19"/>
    </row>
    <row r="21" spans="1:8" s="6" customFormat="1" ht="30.75" customHeight="1" x14ac:dyDescent="0.5">
      <c r="A21" s="13" t="s">
        <v>7</v>
      </c>
      <c r="B21" s="33">
        <f>+B10/$B$6*100</f>
        <v>1.2423182439431195</v>
      </c>
      <c r="C21" s="33">
        <f t="shared" si="2"/>
        <v>1.6163339791559275</v>
      </c>
      <c r="D21" s="33">
        <f t="shared" ref="D21:D25" si="3">+D10/$D$6*100</f>
        <v>0.76911544227886053</v>
      </c>
      <c r="F21" s="19"/>
      <c r="G21" s="19"/>
      <c r="H21" s="19"/>
    </row>
    <row r="22" spans="1:8" s="6" customFormat="1" ht="30.75" customHeight="1" x14ac:dyDescent="0.5">
      <c r="A22" s="13" t="s">
        <v>8</v>
      </c>
      <c r="B22" s="33">
        <f t="shared" si="1"/>
        <v>6.5478180007081939</v>
      </c>
      <c r="C22" s="33">
        <f t="shared" si="2"/>
        <v>6.4635584232448737</v>
      </c>
      <c r="D22" s="33">
        <v>6.6</v>
      </c>
      <c r="F22" s="19"/>
      <c r="G22" s="19"/>
      <c r="H22" s="19"/>
    </row>
    <row r="23" spans="1:8" s="5" customFormat="1" ht="30.75" customHeight="1" x14ac:dyDescent="0.35">
      <c r="A23" s="13" t="s">
        <v>9</v>
      </c>
      <c r="B23" s="33">
        <f>+B12/$B$6*100+0.01</f>
        <v>24.377175529573726</v>
      </c>
      <c r="C23" s="33">
        <f>+C12/$C$6*100</f>
        <v>25.13079388779277</v>
      </c>
      <c r="D23" s="33">
        <f>+D12/$D$6*100</f>
        <v>23.401049475262369</v>
      </c>
      <c r="F23" s="19"/>
      <c r="G23" s="19"/>
      <c r="H23" s="19"/>
    </row>
    <row r="24" spans="1:8" s="5" customFormat="1" ht="30.75" customHeight="1" x14ac:dyDescent="0.35">
      <c r="A24" s="13" t="s">
        <v>10</v>
      </c>
      <c r="B24" s="33">
        <f t="shared" si="1"/>
        <v>14.479262154300294</v>
      </c>
      <c r="C24" s="33">
        <f t="shared" si="2"/>
        <v>14.011387807580416</v>
      </c>
      <c r="D24" s="33">
        <f>+D13/$D$6*100</f>
        <v>15.071214392803597</v>
      </c>
      <c r="F24" s="19"/>
      <c r="G24" s="19"/>
      <c r="H24" s="19"/>
    </row>
    <row r="25" spans="1:8" s="5" customFormat="1" ht="30.75" customHeight="1" x14ac:dyDescent="0.35">
      <c r="A25" s="13" t="s">
        <v>11</v>
      </c>
      <c r="B25" s="33">
        <v>42.3</v>
      </c>
      <c r="C25" s="33">
        <f t="shared" si="2"/>
        <v>41.698809671933972</v>
      </c>
      <c r="D25" s="33">
        <f t="shared" si="3"/>
        <v>43.190404797601204</v>
      </c>
      <c r="F25" s="19"/>
      <c r="G25" s="19"/>
      <c r="H25" s="19"/>
    </row>
    <row r="26" spans="1:8" s="5" customFormat="1" ht="30.75" customHeight="1" x14ac:dyDescent="0.35">
      <c r="A26" s="20" t="s">
        <v>12</v>
      </c>
      <c r="B26" s="22">
        <f>+B15/$B$6*100</f>
        <v>10.472669991428866</v>
      </c>
      <c r="C26" s="22">
        <f t="shared" si="2"/>
        <v>10.63355788999686</v>
      </c>
      <c r="D26" s="22">
        <f>+D15/$D$6*100</f>
        <v>10.26911544227886</v>
      </c>
      <c r="F26" s="19"/>
      <c r="G26" s="19"/>
      <c r="H26" s="19"/>
    </row>
    <row r="27" spans="1:8" s="5" customFormat="1" ht="27" x14ac:dyDescent="0.35">
      <c r="A27" s="5" t="s">
        <v>16</v>
      </c>
      <c r="C27" s="21"/>
    </row>
    <row r="28" spans="1:8" s="30" customFormat="1" ht="30.75" customHeight="1" x14ac:dyDescent="0.5">
      <c r="A28" s="1" t="s">
        <v>18</v>
      </c>
    </row>
    <row r="29" spans="1:8" s="30" customFormat="1" ht="27" customHeight="1" x14ac:dyDescent="0.5">
      <c r="A29" s="1" t="s">
        <v>19</v>
      </c>
    </row>
    <row r="65" spans="1:1" ht="30.75" customHeight="1" x14ac:dyDescent="0.3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  <ignoredErrors>
    <ignoredError sqref="B2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2019-02-15T05:21:15Z</dcterms:modified>
</cp:coreProperties>
</file>