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งานสถิติเลย\3.รายงานสถิติ_ฝ่าย ว\2.รายงาน สรง\3.รายงานสรง.2561\เดือน พ.ย.61\"/>
    </mc:Choice>
  </mc:AlternateContent>
  <xr:revisionPtr revIDLastSave="0" documentId="13_ncr:1_{7F999F00-7F80-4F9D-90DE-F19C117D0C12}" xr6:coauthVersionLast="40" xr6:coauthVersionMax="40" xr10:uidLastSave="{00000000-0000-0000-0000-000000000000}"/>
  <bookViews>
    <workbookView xWindow="0" yWindow="0" windowWidth="20490" windowHeight="7575" xr2:uid="{2AC9E3B8-B626-4DBE-A022-7E68020BEA72}"/>
  </bookViews>
  <sheets>
    <sheet name="ตารางที่6_OK" sheetId="1" r:id="rId1"/>
  </sheets>
  <definedNames>
    <definedName name="_xlnm.Print_Area" localSheetId="0">ตารางที่6_OK!$A$1:$D$29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D22" i="1"/>
  <c r="D20" i="1"/>
  <c r="D17" i="1"/>
  <c r="B15" i="1"/>
  <c r="B14" i="1"/>
  <c r="B13" i="1"/>
  <c r="B12" i="1"/>
  <c r="B11" i="1"/>
  <c r="B10" i="1"/>
  <c r="B9" i="1"/>
  <c r="B8" i="1"/>
  <c r="D6" i="1"/>
  <c r="D25" i="1" s="1"/>
  <c r="C6" i="1"/>
  <c r="C26" i="1" s="1"/>
  <c r="B21" i="1" l="1"/>
  <c r="B25" i="1"/>
  <c r="C19" i="1"/>
  <c r="C21" i="1"/>
  <c r="C23" i="1"/>
  <c r="C25" i="1"/>
  <c r="B6" i="1"/>
  <c r="C17" i="1"/>
  <c r="D19" i="1"/>
  <c r="C20" i="1"/>
  <c r="D21" i="1"/>
  <c r="C22" i="1"/>
  <c r="D23" i="1"/>
  <c r="C24" i="1"/>
  <c r="B26" i="1" l="1"/>
  <c r="B24" i="1"/>
  <c r="B22" i="1"/>
  <c r="B20" i="1"/>
  <c r="B17" i="1"/>
  <c r="B23" i="1"/>
  <c r="B19" i="1"/>
</calcChain>
</file>

<file path=xl/sharedStrings.xml><?xml version="1.0" encoding="utf-8"?>
<sst xmlns="http://schemas.openxmlformats.org/spreadsheetml/2006/main" count="30" uniqueCount="21">
  <si>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</si>
  <si>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</si>
  <si>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</si>
  <si>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</si>
  <si>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</si>
  <si>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</si>
  <si>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</si>
  <si>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</si>
  <si>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</si>
  <si>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</si>
  <si>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</si>
  <si>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</si>
  <si>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</si>
  <si>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</si>
  <si>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</si>
  <si>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</si>
  <si>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6"/>
        <rFont val="TH SarabunPSK"/>
        <family val="2"/>
      </rPr>
      <t xml:space="preserve"> 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</si>
  <si>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</si>
  <si>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เดือนพฤศจิกายน พ.ศ. 2554</t>
  </si>
  <si>
    <t xml:space="preserve">               เดือนพฤศจิกายน พ.ศ. 2561</t>
  </si>
  <si>
    <t xml:space="preserve">                  เดือนพฤศจิกายน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</si>
</sst>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vertAlign val="superscript"/>
      <sz val="18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2" fillId="0" borderId="0" xfId="1" applyFont="1" applyFill="1"/>
    <xf numFmtId="0" fontId="2" fillId="0" borderId="0" xfId="0" applyFont="1" applyFill="1"/>
    <xf numFmtId="0" fontId="3" fillId="0" borderId="0" xfId="0" applyFont="1" applyFill="1"/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Fill="1" applyAlignment="1">
      <alignment horizontal="left" vertical="center"/>
    </xf>
    <xf numFmtId="187" fontId="3" fillId="0" borderId="0" xfId="1" applyNumberFormat="1" applyFont="1" applyFill="1" applyBorder="1" applyAlignment="1">
      <alignment horizontal="right"/>
    </xf>
    <xf numFmtId="187" fontId="3" fillId="0" borderId="0" xfId="1" applyNumberFormat="1" applyFont="1" applyFill="1" applyAlignment="1">
      <alignment horizontal="right"/>
    </xf>
    <xf numFmtId="0" fontId="3" fillId="0" borderId="0" xfId="1" applyFont="1" applyFill="1" applyAlignment="1">
      <alignment vertical="center"/>
    </xf>
    <xf numFmtId="17" fontId="3" fillId="0" borderId="0" xfId="1" quotePrefix="1" applyNumberFormat="1" applyFont="1" applyFill="1" applyAlignment="1">
      <alignment horizontal="left" vertical="center"/>
    </xf>
    <xf numFmtId="0" fontId="3" fillId="0" borderId="0" xfId="1" applyFont="1" applyFill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/>
    </xf>
    <xf numFmtId="189" fontId="2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horizontal="right" vertical="center"/>
    </xf>
    <xf numFmtId="188" fontId="3" fillId="0" borderId="0" xfId="1" applyNumberFormat="1" applyFont="1" applyFill="1" applyAlignment="1">
      <alignment vertical="center"/>
    </xf>
    <xf numFmtId="0" fontId="3" fillId="0" borderId="3" xfId="1" applyFont="1" applyFill="1" applyBorder="1" applyAlignment="1">
      <alignment horizontal="left" vertical="center"/>
    </xf>
    <xf numFmtId="188" fontId="3" fillId="0" borderId="3" xfId="1" applyNumberFormat="1" applyFont="1" applyFill="1" applyBorder="1" applyAlignment="1">
      <alignment horizontal="right" vertical="center"/>
    </xf>
    <xf numFmtId="0" fontId="5" fillId="0" borderId="0" xfId="1" applyFont="1" applyFill="1"/>
    <xf numFmtId="189" fontId="5" fillId="0" borderId="2" xfId="1" applyNumberFormat="1" applyFont="1" applyFill="1" applyBorder="1"/>
    <xf numFmtId="0" fontId="5" fillId="0" borderId="0" xfId="0" applyFont="1" applyFill="1"/>
    <xf numFmtId="0" fontId="2" fillId="0" borderId="2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2">
    <cellStyle name="Normal 2" xfId="1" xr:uid="{B8642C05-4693-4298-835D-0DA19E9A0C6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E8C0-5381-4560-ABEF-0E8098BFAB49}">
  <sheetPr>
    <tabColor rgb="FF00B050"/>
  </sheetPr>
  <dimension ref="A1:H65"/>
  <sheetViews>
    <sheetView showGridLines="0" tabSelected="1" view="pageBreakPreview" topLeftCell="A25" zoomScale="80" zoomScaleNormal="75" zoomScaleSheetLayoutView="80" workbookViewId="0">
      <selection activeCell="A33" sqref="A33"/>
    </sheetView>
  </sheetViews>
  <sheetFormatPr defaultRowHeight="30.75" customHeight="1" x14ac:dyDescent="0.35"/>
  <cols>
    <col min="1" max="1" width="44.7109375" style="2" customWidth="1"/>
    <col min="2" max="2" width="17.5703125" style="2" customWidth="1"/>
    <col min="3" max="4" width="17.7109375" style="2" customWidth="1"/>
    <col min="5" max="5" width="1" style="2" hidden="1" customWidth="1"/>
    <col min="6" max="16384" width="9.140625" style="2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5" customFormat="1" ht="23.25" x14ac:dyDescent="0.35">
      <c r="A2" s="4" t="s">
        <v>19</v>
      </c>
    </row>
    <row r="3" spans="1:4" ht="9" customHeight="1" x14ac:dyDescent="0.35"/>
    <row r="4" spans="1:4" s="3" customFormat="1" ht="27" customHeight="1" x14ac:dyDescent="0.35">
      <c r="A4" s="6" t="s">
        <v>1</v>
      </c>
      <c r="B4" s="7" t="s">
        <v>2</v>
      </c>
      <c r="C4" s="7" t="s">
        <v>3</v>
      </c>
      <c r="D4" s="7" t="s">
        <v>4</v>
      </c>
    </row>
    <row r="5" spans="1:4" s="3" customFormat="1" ht="23.25" x14ac:dyDescent="0.35">
      <c r="A5" s="8"/>
      <c r="B5" s="30" t="s">
        <v>5</v>
      </c>
      <c r="C5" s="30"/>
      <c r="D5" s="30"/>
    </row>
    <row r="6" spans="1:4" s="12" customFormat="1" ht="25.5" customHeight="1" x14ac:dyDescent="0.35">
      <c r="A6" s="9" t="s">
        <v>6</v>
      </c>
      <c r="B6" s="10">
        <f>SUM(C6:D6)</f>
        <v>296222</v>
      </c>
      <c r="C6" s="10">
        <f>C8+C9+C10+C11+C12+C13+C14+C15</f>
        <v>165227</v>
      </c>
      <c r="D6" s="11">
        <f>D8+D9+D10+D11+D12+D13+D14+D15</f>
        <v>130995</v>
      </c>
    </row>
    <row r="7" spans="1:4" s="12" customFormat="1" ht="13.5" customHeight="1" x14ac:dyDescent="0.5">
      <c r="A7" s="9"/>
      <c r="B7" s="13"/>
      <c r="C7" s="14"/>
      <c r="D7" s="13"/>
    </row>
    <row r="8" spans="1:4" s="18" customFormat="1" ht="27" x14ac:dyDescent="0.35">
      <c r="A8" s="15" t="s">
        <v>7</v>
      </c>
      <c r="B8" s="16">
        <f t="shared" ref="B8:B15" si="0">SUM(C8:D8)</f>
        <v>1277</v>
      </c>
      <c r="C8" s="17">
        <v>721</v>
      </c>
      <c r="D8" s="17">
        <v>556</v>
      </c>
    </row>
    <row r="9" spans="1:4" s="18" customFormat="1" ht="30.75" customHeight="1" x14ac:dyDescent="0.35">
      <c r="A9" s="19" t="s">
        <v>8</v>
      </c>
      <c r="B9" s="16">
        <f t="shared" si="0"/>
        <v>187</v>
      </c>
      <c r="C9" s="17">
        <v>187</v>
      </c>
      <c r="D9" s="17">
        <v>0</v>
      </c>
    </row>
    <row r="10" spans="1:4" s="18" customFormat="1" ht="30.75" customHeight="1" x14ac:dyDescent="0.35">
      <c r="A10" s="15" t="s">
        <v>9</v>
      </c>
      <c r="B10" s="16">
        <f>SUM(C10:D10)</f>
        <v>4592</v>
      </c>
      <c r="C10" s="17">
        <v>2769</v>
      </c>
      <c r="D10" s="17">
        <v>1823</v>
      </c>
    </row>
    <row r="11" spans="1:4" s="18" customFormat="1" ht="30.75" customHeight="1" x14ac:dyDescent="0.35">
      <c r="A11" s="15" t="s">
        <v>10</v>
      </c>
      <c r="B11" s="16">
        <f t="shared" si="0"/>
        <v>34415</v>
      </c>
      <c r="C11" s="17">
        <v>19854</v>
      </c>
      <c r="D11" s="17">
        <v>14561</v>
      </c>
    </row>
    <row r="12" spans="1:4" ht="30.75" customHeight="1" x14ac:dyDescent="0.35">
      <c r="A12" s="15" t="s">
        <v>11</v>
      </c>
      <c r="B12" s="16">
        <f t="shared" si="0"/>
        <v>63785</v>
      </c>
      <c r="C12" s="17">
        <v>36321</v>
      </c>
      <c r="D12" s="17">
        <v>27464</v>
      </c>
    </row>
    <row r="13" spans="1:4" ht="30.75" customHeight="1" x14ac:dyDescent="0.35">
      <c r="A13" s="15" t="s">
        <v>12</v>
      </c>
      <c r="B13" s="16">
        <f t="shared" si="0"/>
        <v>37391</v>
      </c>
      <c r="C13" s="17">
        <v>21101</v>
      </c>
      <c r="D13" s="17">
        <v>16290</v>
      </c>
    </row>
    <row r="14" spans="1:4" ht="30.75" customHeight="1" x14ac:dyDescent="0.35">
      <c r="A14" s="15" t="s">
        <v>13</v>
      </c>
      <c r="B14" s="16">
        <f>SUM(C14:D14)</f>
        <v>129624</v>
      </c>
      <c r="C14" s="17">
        <v>71569</v>
      </c>
      <c r="D14" s="17">
        <v>58055</v>
      </c>
    </row>
    <row r="15" spans="1:4" ht="30.75" customHeight="1" x14ac:dyDescent="0.35">
      <c r="A15" s="20" t="s">
        <v>14</v>
      </c>
      <c r="B15" s="16">
        <f t="shared" si="0"/>
        <v>24951</v>
      </c>
      <c r="C15" s="17">
        <v>12705</v>
      </c>
      <c r="D15" s="17">
        <v>12246</v>
      </c>
    </row>
    <row r="16" spans="1:4" ht="30" customHeight="1" x14ac:dyDescent="0.35">
      <c r="B16" s="31" t="s">
        <v>15</v>
      </c>
      <c r="C16" s="31"/>
      <c r="D16" s="31"/>
    </row>
    <row r="17" spans="1:8" s="12" customFormat="1" ht="26.25" customHeight="1" x14ac:dyDescent="0.5">
      <c r="A17" s="9" t="s">
        <v>6</v>
      </c>
      <c r="B17" s="21">
        <f>+B6/$B$6*100</f>
        <v>100</v>
      </c>
      <c r="C17" s="21">
        <f>+C6/$C$6*100</f>
        <v>100</v>
      </c>
      <c r="D17" s="21">
        <f>+D6/$D$6*100</f>
        <v>100</v>
      </c>
      <c r="F17" s="22"/>
      <c r="G17" s="22"/>
      <c r="H17" s="22"/>
    </row>
    <row r="18" spans="1:8" s="12" customFormat="1" ht="6" customHeight="1" x14ac:dyDescent="0.5">
      <c r="A18" s="9"/>
      <c r="B18" s="21"/>
      <c r="C18" s="23"/>
      <c r="D18" s="21"/>
    </row>
    <row r="19" spans="1:8" s="18" customFormat="1" ht="27.75" customHeight="1" x14ac:dyDescent="0.5">
      <c r="A19" s="15" t="s">
        <v>7</v>
      </c>
      <c r="B19" s="23">
        <f t="shared" ref="B19:B25" si="1">+B8/$B$6*100</f>
        <v>0.43109559722100321</v>
      </c>
      <c r="C19" s="23">
        <f>+C8/$C$6*100</f>
        <v>0.43636935851888609</v>
      </c>
      <c r="D19" s="23">
        <f>+D8/$D$6*100</f>
        <v>0.42444368105652885</v>
      </c>
      <c r="F19" s="24"/>
      <c r="G19" s="24"/>
      <c r="H19" s="24"/>
    </row>
    <row r="20" spans="1:8" s="18" customFormat="1" ht="30.75" customHeight="1" x14ac:dyDescent="0.5">
      <c r="A20" s="19" t="s">
        <v>8</v>
      </c>
      <c r="B20" s="23">
        <f t="shared" si="1"/>
        <v>6.3128329428604218E-2</v>
      </c>
      <c r="C20" s="23">
        <f t="shared" ref="C20:C26" si="2">+C9/$C$6*100</f>
        <v>0.11317762835371943</v>
      </c>
      <c r="D20" s="23">
        <f t="shared" ref="D20:D25" si="3">+D9/$D$6*100</f>
        <v>0</v>
      </c>
      <c r="F20" s="24"/>
      <c r="G20" s="24"/>
      <c r="H20" s="24"/>
    </row>
    <row r="21" spans="1:8" s="18" customFormat="1" ht="30.75" customHeight="1" x14ac:dyDescent="0.5">
      <c r="A21" s="15" t="s">
        <v>9</v>
      </c>
      <c r="B21" s="23">
        <f>+B10/$B$6*100</f>
        <v>1.5501887098189873</v>
      </c>
      <c r="C21" s="23">
        <f t="shared" si="2"/>
        <v>1.6758762187778027</v>
      </c>
      <c r="D21" s="23">
        <f t="shared" si="3"/>
        <v>1.3916561700828276</v>
      </c>
      <c r="F21" s="24"/>
      <c r="G21" s="24"/>
      <c r="H21" s="24"/>
    </row>
    <row r="22" spans="1:8" s="18" customFormat="1" ht="30.75" customHeight="1" x14ac:dyDescent="0.5">
      <c r="A22" s="15" t="s">
        <v>10</v>
      </c>
      <c r="B22" s="23">
        <f t="shared" si="1"/>
        <v>11.617975707408633</v>
      </c>
      <c r="C22" s="23">
        <f t="shared" si="2"/>
        <v>12.016195900185805</v>
      </c>
      <c r="D22" s="23">
        <f t="shared" si="3"/>
        <v>11.115691438604527</v>
      </c>
      <c r="F22" s="24"/>
      <c r="G22" s="24"/>
      <c r="H22" s="24"/>
    </row>
    <row r="23" spans="1:8" ht="30.75" customHeight="1" x14ac:dyDescent="0.35">
      <c r="A23" s="15" t="s">
        <v>11</v>
      </c>
      <c r="B23" s="23">
        <f t="shared" si="1"/>
        <v>21.532836858842355</v>
      </c>
      <c r="C23" s="23">
        <f>+C12/$C$6*100</f>
        <v>21.982484702863335</v>
      </c>
      <c r="D23" s="23">
        <f>+D12/$D$6*100</f>
        <v>20.96568571319516</v>
      </c>
      <c r="F23" s="24"/>
      <c r="G23" s="24"/>
      <c r="H23" s="24"/>
    </row>
    <row r="24" spans="1:8" ht="30.75" customHeight="1" x14ac:dyDescent="0.35">
      <c r="A24" s="15" t="s">
        <v>12</v>
      </c>
      <c r="B24" s="23">
        <f t="shared" si="1"/>
        <v>12.622627623876687</v>
      </c>
      <c r="C24" s="23">
        <f t="shared" si="2"/>
        <v>12.770915165196971</v>
      </c>
      <c r="D24" s="23">
        <f>+D13/$D$6*100</f>
        <v>12.43558914462384</v>
      </c>
      <c r="F24" s="24"/>
      <c r="G24" s="24"/>
      <c r="H24" s="24"/>
    </row>
    <row r="25" spans="1:8" ht="30.75" customHeight="1" x14ac:dyDescent="0.35">
      <c r="A25" s="15" t="s">
        <v>13</v>
      </c>
      <c r="B25" s="23">
        <f t="shared" si="1"/>
        <v>43.7590725874513</v>
      </c>
      <c r="C25" s="23">
        <f t="shared" si="2"/>
        <v>43.315559805600778</v>
      </c>
      <c r="D25" s="23">
        <f t="shared" si="3"/>
        <v>44.318485438375511</v>
      </c>
      <c r="F25" s="24"/>
      <c r="G25" s="24"/>
      <c r="H25" s="24"/>
    </row>
    <row r="26" spans="1:8" ht="30.75" customHeight="1" x14ac:dyDescent="0.35">
      <c r="A26" s="25" t="s">
        <v>14</v>
      </c>
      <c r="B26" s="26">
        <f>+B15/$B$6*100</f>
        <v>8.4230745859524276</v>
      </c>
      <c r="C26" s="26">
        <f t="shared" si="2"/>
        <v>7.6894212205027026</v>
      </c>
      <c r="D26" s="26">
        <v>9.4</v>
      </c>
      <c r="F26" s="24"/>
      <c r="G26" s="24"/>
      <c r="H26" s="24"/>
    </row>
    <row r="27" spans="1:8" s="27" customFormat="1" ht="27" customHeight="1" x14ac:dyDescent="0.35">
      <c r="A27" s="27" t="s">
        <v>16</v>
      </c>
      <c r="C27" s="28"/>
    </row>
    <row r="28" spans="1:8" s="29" customFormat="1" ht="30.75" customHeight="1" x14ac:dyDescent="0.35">
      <c r="A28" s="29" t="s">
        <v>17</v>
      </c>
    </row>
    <row r="29" spans="1:8" s="29" customFormat="1" ht="27" customHeight="1" x14ac:dyDescent="0.35">
      <c r="A29" s="29" t="s">
        <v>20</v>
      </c>
    </row>
    <row r="65" spans="1:1" ht="30.75" customHeight="1" x14ac:dyDescent="0.35">
      <c r="A65" s="2" t="s">
        <v>18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ตารางที่6_OK</vt:lpstr>
      <vt:lpstr>ตารางที่6_OK!Print_Area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Win10x64_Bit</dc:creator>
  <cp:lastModifiedBy>Win10x64_Bit</cp:lastModifiedBy>
  <dcterms:created xsi:type="dcterms:W3CDTF">2019-01-05T12:22:38Z</dcterms:created>
  <dcterms:modified xsi:type="dcterms:W3CDTF">2019-01-05T12:31:34Z</dcterms:modified>
</cp:coreProperties>
</file>