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ตาราง7" sheetId="1" r:id="rId1"/>
  </sheets>
  <externalReferences>
    <externalReference r:id="rId2"/>
  </externalReferences>
  <definedNames>
    <definedName name="A9999999">[1]ตาราง3!$A$9999</definedName>
  </definedNames>
  <calcPr calcId="124519"/>
</workbook>
</file>

<file path=xl/calcChain.xml><?xml version="1.0" encoding="utf-8"?>
<calcChain xmlns="http://schemas.openxmlformats.org/spreadsheetml/2006/main">
  <c r="N6" i="1"/>
  <c r="N18" s="1"/>
  <c r="O6"/>
  <c r="O19" s="1"/>
  <c r="P6"/>
  <c r="N7"/>
  <c r="O7"/>
  <c r="P7"/>
  <c r="N8"/>
  <c r="O8"/>
  <c r="P8"/>
  <c r="N9"/>
  <c r="O9"/>
  <c r="P9"/>
  <c r="N10"/>
  <c r="O10"/>
  <c r="P10"/>
  <c r="N11"/>
  <c r="O11"/>
  <c r="P11"/>
  <c r="N12"/>
  <c r="O12"/>
  <c r="P12"/>
  <c r="N13"/>
  <c r="O13"/>
  <c r="P13"/>
  <c r="N14"/>
  <c r="O14"/>
  <c r="P14"/>
  <c r="N17"/>
  <c r="O17"/>
  <c r="P17"/>
  <c r="B18"/>
  <c r="O18"/>
  <c r="P18"/>
  <c r="T17" s="1"/>
  <c r="P19"/>
  <c r="N20"/>
  <c r="O20"/>
  <c r="P20"/>
  <c r="N21"/>
  <c r="O21"/>
  <c r="P21"/>
  <c r="O22"/>
  <c r="P22"/>
  <c r="P23"/>
  <c r="N24"/>
  <c r="O24"/>
  <c r="P24"/>
  <c r="N23" l="1"/>
  <c r="N19"/>
  <c r="R17" s="1"/>
  <c r="O23"/>
  <c r="S17" s="1"/>
  <c r="N22"/>
</calcChain>
</file>

<file path=xl/sharedStrings.xml><?xml version="1.0" encoding="utf-8"?>
<sst xmlns="http://schemas.openxmlformats.org/spreadsheetml/2006/main" count="44" uniqueCount="25">
  <si>
    <t xml:space="preserve">             หมายเหตุ  :           ผู้ไม่ได้ทำงานในสัปดาห์การสำรวจ แต่มีงานประจำ</t>
  </si>
  <si>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</si>
  <si>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</si>
  <si>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</si>
  <si>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</si>
  <si>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</si>
  <si>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</si>
  <si>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   1-9 ชั่วโมง</t>
  </si>
  <si>
    <t>1.        0 ชั่วโมง</t>
  </si>
  <si>
    <t>ยอดรวม</t>
  </si>
  <si>
    <t>ร้อยละ</t>
  </si>
  <si>
    <t xml:space="preserve"> </t>
  </si>
  <si>
    <t>2.    1-9 ชั่วโมง</t>
  </si>
  <si>
    <t>1.       0 ชั่วโมง</t>
  </si>
  <si>
    <t>จำนวน</t>
  </si>
  <si>
    <t>หญิง</t>
  </si>
  <si>
    <t>ชาย</t>
  </si>
  <si>
    <t>รวม</t>
  </si>
  <si>
    <t>เฉลี่ย 4 ไตรมาส</t>
  </si>
  <si>
    <t>ไตรมาส 4</t>
  </si>
  <si>
    <t>ไตรมาส 3</t>
  </si>
  <si>
    <t>ไตรมาส 2</t>
  </si>
  <si>
    <t>ไตรมาส 1</t>
  </si>
  <si>
    <t>ชั่วโมงการทำงาน</t>
  </si>
  <si>
    <t>ตาราง 7 จำนวนและร้อยละของผู้มีงานทำ จำแนกตามชั่วโมงการทำงานต่อสัปดาห์และเพศ พ.ศ.2561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</si>
</sst>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_-* #,##0_-;\-* #,##0_-;_-* &quot;-&quot;??_-;_-@_-"/>
    <numFmt numFmtId="189" formatCode="0.0"/>
  </numFmts>
  <fonts count="12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sz val="14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3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187" fontId="1" fillId="0" borderId="0" xfId="0" applyNumberFormat="1" applyFont="1"/>
    <xf numFmtId="0" fontId="2" fillId="0" borderId="0" xfId="0" applyFont="1"/>
    <xf numFmtId="187" fontId="1" fillId="0" borderId="0" xfId="0" applyNumberFormat="1" applyFont="1" applyBorder="1"/>
    <xf numFmtId="0" fontId="3" fillId="0" borderId="0" xfId="0" applyFont="1" applyBorder="1" applyAlignment="1">
      <alignment horizontal="left" vertical="center"/>
    </xf>
    <xf numFmtId="187" fontId="1" fillId="0" borderId="1" xfId="0" applyNumberFormat="1" applyFont="1" applyBorder="1"/>
    <xf numFmtId="187" fontId="1" fillId="0" borderId="1" xfId="0" applyNumberFormat="1" applyFont="1" applyBorder="1" applyAlignment="1">
      <alignment vertical="center"/>
    </xf>
    <xf numFmtId="187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87" fontId="4" fillId="0" borderId="2" xfId="0" applyNumberFormat="1" applyFont="1" applyBorder="1"/>
    <xf numFmtId="187" fontId="4" fillId="0" borderId="3" xfId="0" applyNumberFormat="1" applyFont="1" applyBorder="1"/>
    <xf numFmtId="187" fontId="4" fillId="0" borderId="4" xfId="0" applyNumberFormat="1" applyFont="1" applyBorder="1"/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17" fontId="5" fillId="0" borderId="6" xfId="0" quotePrefix="1" applyNumberFormat="1" applyFont="1" applyBorder="1" applyAlignment="1">
      <alignment horizontal="left" vertical="center"/>
    </xf>
    <xf numFmtId="188" fontId="6" fillId="0" borderId="2" xfId="0" applyNumberFormat="1" applyFont="1" applyFill="1" applyBorder="1" applyAlignment="1">
      <alignment horizontal="distributed" vertical="center"/>
    </xf>
    <xf numFmtId="189" fontId="7" fillId="0" borderId="2" xfId="0" applyNumberFormat="1" applyFont="1" applyBorder="1"/>
    <xf numFmtId="189" fontId="7" fillId="0" borderId="2" xfId="0" applyNumberFormat="1" applyFont="1" applyFill="1" applyBorder="1"/>
    <xf numFmtId="0" fontId="8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/>
    <xf numFmtId="3" fontId="5" fillId="0" borderId="2" xfId="0" applyNumberFormat="1" applyFont="1" applyBorder="1"/>
    <xf numFmtId="3" fontId="4" fillId="0" borderId="2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0" fontId="5" fillId="0" borderId="2" xfId="0" applyFont="1" applyBorder="1" applyAlignment="1">
      <alignment horizontal="left" vertical="center"/>
    </xf>
    <xf numFmtId="0" fontId="1" fillId="0" borderId="2" xfId="0" applyFont="1" applyBorder="1"/>
    <xf numFmtId="17" fontId="5" fillId="0" borderId="2" xfId="0" quotePrefix="1" applyNumberFormat="1" applyFont="1" applyBorder="1" applyAlignment="1">
      <alignment horizontal="left" vertical="center"/>
    </xf>
    <xf numFmtId="0" fontId="10" fillId="0" borderId="0" xfId="0" applyFont="1"/>
    <xf numFmtId="3" fontId="7" fillId="0" borderId="2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0" borderId="2" xfId="0" applyNumberFormat="1" applyFont="1" applyFill="1" applyBorder="1" applyAlignment="1">
      <alignment horizontal="right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0" fontId="7" fillId="0" borderId="10" xfId="0" applyFont="1" applyBorder="1" applyAlignment="1">
      <alignment horizontal="center" vertical="top"/>
    </xf>
    <xf numFmtId="0" fontId="7" fillId="0" borderId="10" xfId="0" applyFont="1" applyFill="1" applyBorder="1" applyAlignment="1">
      <alignment horizontal="center" vertical="top"/>
    </xf>
    <xf numFmtId="0" fontId="11" fillId="0" borderId="4" xfId="0" applyFont="1" applyBorder="1" applyAlignment="1">
      <alignment vertical="center"/>
    </xf>
    <xf numFmtId="0" fontId="1" fillId="0" borderId="0" xfId="0" applyFont="1" applyBorder="1"/>
    <xf numFmtId="0" fontId="7" fillId="0" borderId="11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/>
    </xf>
    <xf numFmtId="0" fontId="7" fillId="0" borderId="13" xfId="0" applyFont="1" applyBorder="1" applyAlignment="1">
      <alignment horizontal="center" vertical="top"/>
    </xf>
    <xf numFmtId="0" fontId="7" fillId="0" borderId="11" xfId="0" applyFont="1" applyFill="1" applyBorder="1" applyAlignment="1">
      <alignment horizontal="center" vertical="top"/>
    </xf>
    <xf numFmtId="0" fontId="7" fillId="0" borderId="12" xfId="0" applyFont="1" applyFill="1" applyBorder="1" applyAlignment="1">
      <alignment horizontal="center" vertical="top"/>
    </xf>
    <xf numFmtId="0" fontId="7" fillId="0" borderId="13" xfId="0" applyFont="1" applyFill="1" applyBorder="1" applyAlignment="1">
      <alignment horizontal="center" vertical="top"/>
    </xf>
    <xf numFmtId="0" fontId="8" fillId="0" borderId="9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5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16</xdr:row>
      <xdr:rowOff>0</xdr:rowOff>
    </xdr:from>
    <xdr:to>
      <xdr:col>0</xdr:col>
      <xdr:colOff>942975</xdr:colOff>
      <xdr:row>16</xdr:row>
      <xdr:rowOff>228600</xdr:rowOff>
    </xdr:to>
    <xdr:grpSp>
      <xdr:nvGrpSpPr>
        <xdr:cNvPr id="2" name="Group 13"/>
        <xdr:cNvGrpSpPr>
          <a:grpSpLocks/>
        </xdr:cNvGrpSpPr>
      </xdr:nvGrpSpPr>
      <xdr:grpSpPr bwMode="auto">
        <a:xfrm>
          <a:off x="819150" y="4381500"/>
          <a:ext cx="123825" cy="228600"/>
          <a:chOff x="96" y="165"/>
          <a:chExt cx="15" cy="32"/>
        </a:xfrm>
      </xdr:grpSpPr>
      <xdr:sp macro="" textlink="">
        <xdr:nvSpPr>
          <xdr:cNvPr id="3" name="Text Box 14"/>
          <xdr:cNvSpPr txBox="1">
            <a:spLocks noChangeArrowheads="1"/>
          </xdr:cNvSpPr>
        </xdr:nvSpPr>
        <xdr:spPr bwMode="auto">
          <a:xfrm>
            <a:off x="96" y="165"/>
            <a:ext cx="15" cy="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50292" rIns="0" bIns="0" anchor="t" upright="1"/>
          <a:lstStyle/>
          <a:p>
            <a:pPr algn="l" rtl="0">
              <a:defRPr sz="1000"/>
            </a:pPr>
            <a:r>
              <a:rPr lang="th-TH" sz="13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</a:p>
        </xdr:txBody>
      </xdr:sp>
      <xdr:grpSp>
        <xdr:nvGrpSpPr>
          <xdr:cNvPr id="4" name="Group 15"/>
          <xdr:cNvGrpSpPr>
            <a:grpSpLocks/>
          </xdr:cNvGrpSpPr>
        </xdr:nvGrpSpPr>
        <xdr:grpSpPr bwMode="auto">
          <a:xfrm>
            <a:off x="98" y="184"/>
            <a:ext cx="13" cy="10"/>
            <a:chOff x="98" y="168"/>
            <a:chExt cx="13" cy="10"/>
          </a:xfrm>
        </xdr:grpSpPr>
        <xdr:sp macro="" textlink="">
          <xdr:nvSpPr>
            <xdr:cNvPr id="5" name="Line 16"/>
            <xdr:cNvSpPr>
              <a:spLocks noChangeShapeType="1"/>
            </xdr:cNvSpPr>
          </xdr:nvSpPr>
          <xdr:spPr bwMode="auto">
            <a:xfrm>
              <a:off x="98" y="178"/>
              <a:ext cx="9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6" name="Line 17"/>
            <xdr:cNvSpPr>
              <a:spLocks noChangeShapeType="1"/>
            </xdr:cNvSpPr>
          </xdr:nvSpPr>
          <xdr:spPr bwMode="auto">
            <a:xfrm flipV="1">
              <a:off x="107" y="168"/>
              <a:ext cx="4" cy="1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0</xdr:col>
      <xdr:colOff>809625</xdr:colOff>
      <xdr:row>5</xdr:row>
      <xdr:rowOff>276225</xdr:rowOff>
    </xdr:from>
    <xdr:to>
      <xdr:col>0</xdr:col>
      <xdr:colOff>942975</xdr:colOff>
      <xdr:row>6</xdr:row>
      <xdr:rowOff>209550</xdr:rowOff>
    </xdr:to>
    <xdr:grpSp>
      <xdr:nvGrpSpPr>
        <xdr:cNvPr id="7" name="Group 19"/>
        <xdr:cNvGrpSpPr>
          <a:grpSpLocks/>
        </xdr:cNvGrpSpPr>
      </xdr:nvGrpSpPr>
      <xdr:grpSpPr bwMode="auto">
        <a:xfrm>
          <a:off x="809625" y="1362075"/>
          <a:ext cx="133350" cy="238125"/>
          <a:chOff x="95" y="166"/>
          <a:chExt cx="16" cy="30"/>
        </a:xfrm>
      </xdr:grpSpPr>
      <xdr:sp macro="" textlink="">
        <xdr:nvSpPr>
          <xdr:cNvPr id="8" name="Text Box 20"/>
          <xdr:cNvSpPr txBox="1">
            <a:spLocks noChangeArrowheads="1"/>
          </xdr:cNvSpPr>
        </xdr:nvSpPr>
        <xdr:spPr bwMode="auto">
          <a:xfrm>
            <a:off x="95" y="166"/>
            <a:ext cx="16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50292" rIns="0" bIns="0" anchor="t" upright="1"/>
          <a:lstStyle/>
          <a:p>
            <a:pPr algn="l" rtl="0">
              <a:defRPr sz="1000"/>
            </a:pPr>
            <a:r>
              <a:rPr lang="th-TH" sz="13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</a:p>
        </xdr:txBody>
      </xdr:sp>
      <xdr:grpSp>
        <xdr:nvGrpSpPr>
          <xdr:cNvPr id="9" name="Group 21"/>
          <xdr:cNvGrpSpPr>
            <a:grpSpLocks/>
          </xdr:cNvGrpSpPr>
        </xdr:nvGrpSpPr>
        <xdr:grpSpPr bwMode="auto">
          <a:xfrm>
            <a:off x="98" y="182"/>
            <a:ext cx="13" cy="11"/>
            <a:chOff x="98" y="166"/>
            <a:chExt cx="13" cy="11"/>
          </a:xfrm>
        </xdr:grpSpPr>
        <xdr:sp macro="" textlink="">
          <xdr:nvSpPr>
            <xdr:cNvPr id="10" name="Line 22"/>
            <xdr:cNvSpPr>
              <a:spLocks noChangeShapeType="1"/>
            </xdr:cNvSpPr>
          </xdr:nvSpPr>
          <xdr:spPr bwMode="auto">
            <a:xfrm>
              <a:off x="98" y="177"/>
              <a:ext cx="9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1" name="Line 23"/>
            <xdr:cNvSpPr>
              <a:spLocks noChangeShapeType="1"/>
            </xdr:cNvSpPr>
          </xdr:nvSpPr>
          <xdr:spPr bwMode="auto">
            <a:xfrm flipV="1">
              <a:off x="107" y="166"/>
              <a:ext cx="4" cy="1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0</xdr:col>
      <xdr:colOff>952500</xdr:colOff>
      <xdr:row>23</xdr:row>
      <xdr:rowOff>295275</xdr:rowOff>
    </xdr:from>
    <xdr:to>
      <xdr:col>1</xdr:col>
      <xdr:colOff>76200</xdr:colOff>
      <xdr:row>24</xdr:row>
      <xdr:rowOff>219075</xdr:rowOff>
    </xdr:to>
    <xdr:grpSp>
      <xdr:nvGrpSpPr>
        <xdr:cNvPr id="12" name="Group 24"/>
        <xdr:cNvGrpSpPr>
          <a:grpSpLocks/>
        </xdr:cNvGrpSpPr>
      </xdr:nvGrpSpPr>
      <xdr:grpSpPr bwMode="auto">
        <a:xfrm>
          <a:off x="952500" y="6810375"/>
          <a:ext cx="257175" cy="228600"/>
          <a:chOff x="100" y="182"/>
          <a:chExt cx="12" cy="12"/>
        </a:xfrm>
      </xdr:grpSpPr>
      <xdr:sp macro="" textlink="">
        <xdr:nvSpPr>
          <xdr:cNvPr id="13" name="Text Box 25"/>
          <xdr:cNvSpPr txBox="1">
            <a:spLocks noChangeArrowheads="1"/>
          </xdr:cNvSpPr>
        </xdr:nvSpPr>
        <xdr:spPr bwMode="auto">
          <a:xfrm>
            <a:off x="100" y="182"/>
            <a:ext cx="12" cy="1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50292" rIns="0" bIns="0" anchor="t" upright="1"/>
          <a:lstStyle/>
          <a:p>
            <a:pPr algn="l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Cordia New"/>
                <a:cs typeface="Cordia New"/>
              </a:rPr>
              <a:t>1</a:t>
            </a:r>
          </a:p>
        </xdr:txBody>
      </xdr:sp>
      <xdr:grpSp>
        <xdr:nvGrpSpPr>
          <xdr:cNvPr id="14" name="Group 26"/>
          <xdr:cNvGrpSpPr>
            <a:grpSpLocks/>
          </xdr:cNvGrpSpPr>
        </xdr:nvGrpSpPr>
        <xdr:grpSpPr bwMode="auto">
          <a:xfrm>
            <a:off x="101" y="187"/>
            <a:ext cx="5" cy="7"/>
            <a:chOff x="101" y="171"/>
            <a:chExt cx="5" cy="7"/>
          </a:xfrm>
        </xdr:grpSpPr>
        <xdr:sp macro="" textlink="">
          <xdr:nvSpPr>
            <xdr:cNvPr id="15" name="Line 27"/>
            <xdr:cNvSpPr>
              <a:spLocks noChangeShapeType="1"/>
            </xdr:cNvSpPr>
          </xdr:nvSpPr>
          <xdr:spPr bwMode="auto">
            <a:xfrm flipV="1">
              <a:off x="101" y="178"/>
              <a:ext cx="3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6" name="Line 28"/>
            <xdr:cNvSpPr>
              <a:spLocks noChangeShapeType="1"/>
            </xdr:cNvSpPr>
          </xdr:nvSpPr>
          <xdr:spPr bwMode="auto">
            <a:xfrm flipV="1">
              <a:off x="104" y="171"/>
              <a:ext cx="2" cy="7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05;&#3634;&#3619;&#3634;&#3591;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ตาราง3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6"/>
  </sheetPr>
  <dimension ref="A1:T27"/>
  <sheetViews>
    <sheetView tabSelected="1" topLeftCell="A13" zoomScaleSheetLayoutView="100" workbookViewId="0">
      <selection activeCell="R23" sqref="R23"/>
    </sheetView>
  </sheetViews>
  <sheetFormatPr defaultRowHeight="21.75"/>
  <cols>
    <col min="1" max="1" width="17" style="1" customWidth="1"/>
    <col min="2" max="16" width="8.85546875" style="1" customWidth="1"/>
    <col min="17" max="16384" width="9.140625" style="1"/>
  </cols>
  <sheetData>
    <row r="1" spans="1:18">
      <c r="A1" s="59" t="s">
        <v>24</v>
      </c>
      <c r="B1" s="58"/>
      <c r="C1" s="58"/>
      <c r="D1" s="58"/>
      <c r="E1" s="58"/>
      <c r="F1" s="58"/>
      <c r="G1" s="58"/>
      <c r="H1" s="58"/>
      <c r="I1" s="60"/>
      <c r="J1" s="60"/>
      <c r="K1" s="60"/>
      <c r="L1" s="60"/>
      <c r="M1" s="60"/>
      <c r="N1" s="60"/>
      <c r="O1" s="60"/>
      <c r="P1" s="60"/>
    </row>
    <row r="2" spans="1:18" s="9" customFormat="1" ht="5.25" customHeight="1">
      <c r="A2" s="59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8" s="50" customFormat="1" ht="19.5" customHeight="1">
      <c r="A3" s="57" t="s">
        <v>23</v>
      </c>
      <c r="B3" s="56" t="s">
        <v>22</v>
      </c>
      <c r="C3" s="55"/>
      <c r="D3" s="54"/>
      <c r="E3" s="56" t="s">
        <v>21</v>
      </c>
      <c r="F3" s="55"/>
      <c r="G3" s="54"/>
      <c r="H3" s="55" t="s">
        <v>20</v>
      </c>
      <c r="I3" s="55"/>
      <c r="J3" s="54"/>
      <c r="K3" s="52" t="s">
        <v>19</v>
      </c>
      <c r="L3" s="52"/>
      <c r="M3" s="51"/>
      <c r="N3" s="53" t="s">
        <v>18</v>
      </c>
      <c r="O3" s="52"/>
      <c r="P3" s="51"/>
    </row>
    <row r="4" spans="1:18" s="40" customFormat="1" ht="19.5" customHeight="1">
      <c r="A4" s="49"/>
      <c r="B4" s="48" t="s">
        <v>17</v>
      </c>
      <c r="C4" s="48" t="s">
        <v>16</v>
      </c>
      <c r="D4" s="48" t="s">
        <v>15</v>
      </c>
      <c r="E4" s="48" t="s">
        <v>17</v>
      </c>
      <c r="F4" s="48" t="s">
        <v>16</v>
      </c>
      <c r="G4" s="48" t="s">
        <v>15</v>
      </c>
      <c r="H4" s="48" t="s">
        <v>17</v>
      </c>
      <c r="I4" s="48" t="s">
        <v>16</v>
      </c>
      <c r="J4" s="48" t="s">
        <v>15</v>
      </c>
      <c r="K4" s="47" t="s">
        <v>17</v>
      </c>
      <c r="L4" s="47" t="s">
        <v>16</v>
      </c>
      <c r="M4" s="47" t="s">
        <v>15</v>
      </c>
      <c r="N4" s="47" t="s">
        <v>17</v>
      </c>
      <c r="O4" s="47" t="s">
        <v>16</v>
      </c>
      <c r="P4" s="47" t="s">
        <v>15</v>
      </c>
    </row>
    <row r="5" spans="1:18" s="40" customFormat="1" ht="19.5" customHeight="1">
      <c r="A5" s="46"/>
      <c r="B5" s="45"/>
      <c r="C5" s="43"/>
      <c r="D5" s="43"/>
      <c r="E5" s="43"/>
      <c r="F5" s="43"/>
      <c r="G5" s="43"/>
      <c r="H5" s="43"/>
      <c r="I5" s="44" t="s">
        <v>14</v>
      </c>
      <c r="J5" s="43"/>
      <c r="K5" s="42"/>
      <c r="L5" s="42"/>
      <c r="M5" s="42"/>
      <c r="N5" s="42"/>
      <c r="O5" s="42"/>
      <c r="P5" s="41"/>
    </row>
    <row r="6" spans="1:18" s="35" customFormat="1" ht="24" customHeight="1">
      <c r="A6" s="39" t="s">
        <v>9</v>
      </c>
      <c r="B6" s="36">
        <v>492674</v>
      </c>
      <c r="C6" s="36">
        <v>272093</v>
      </c>
      <c r="D6" s="36">
        <v>220581</v>
      </c>
      <c r="E6" s="36">
        <v>538847</v>
      </c>
      <c r="F6" s="36">
        <v>297757</v>
      </c>
      <c r="G6" s="37">
        <v>241090</v>
      </c>
      <c r="H6" s="38">
        <v>576599</v>
      </c>
      <c r="I6" s="38">
        <v>314978</v>
      </c>
      <c r="J6" s="38">
        <v>261621</v>
      </c>
      <c r="K6" s="36">
        <v>543978</v>
      </c>
      <c r="L6" s="36">
        <v>302285</v>
      </c>
      <c r="M6" s="37">
        <v>241693</v>
      </c>
      <c r="N6" s="36">
        <f>AVERAGE(B6,E6,H6,K6)</f>
        <v>538024.5</v>
      </c>
      <c r="O6" s="36">
        <f>AVERAGE(C6,F6,I6,L6)</f>
        <v>296778.25</v>
      </c>
      <c r="P6" s="36">
        <f>AVERAGE(D6,G6,J6,M6)</f>
        <v>241246.25</v>
      </c>
    </row>
    <row r="7" spans="1:18" ht="24" customHeight="1">
      <c r="A7" s="32" t="s">
        <v>13</v>
      </c>
      <c r="B7" s="29">
        <v>95783</v>
      </c>
      <c r="C7" s="29">
        <v>52542</v>
      </c>
      <c r="D7" s="29">
        <v>43241</v>
      </c>
      <c r="E7" s="29">
        <v>46312</v>
      </c>
      <c r="F7" s="29">
        <v>25250</v>
      </c>
      <c r="G7" s="30">
        <v>21062</v>
      </c>
      <c r="H7" s="31">
        <v>4845</v>
      </c>
      <c r="I7" s="31">
        <v>3983</v>
      </c>
      <c r="J7" s="31">
        <v>862</v>
      </c>
      <c r="K7" s="29">
        <v>12680</v>
      </c>
      <c r="L7" s="29">
        <v>6866</v>
      </c>
      <c r="M7" s="30">
        <v>5814</v>
      </c>
      <c r="N7" s="29">
        <f>AVERAGE(B7,E7,H7,K7)</f>
        <v>39905</v>
      </c>
      <c r="O7" s="29">
        <f>AVERAGE(C7,F7,I7,L7)</f>
        <v>22160.25</v>
      </c>
      <c r="P7" s="29">
        <f>AVERAGE(D7,G7,J7,M7)</f>
        <v>17744.75</v>
      </c>
    </row>
    <row r="8" spans="1:18" ht="24" customHeight="1">
      <c r="A8" s="34" t="s">
        <v>12</v>
      </c>
      <c r="B8" s="29">
        <v>181</v>
      </c>
      <c r="C8" s="29">
        <v>181</v>
      </c>
      <c r="D8" s="17">
        <v>0</v>
      </c>
      <c r="E8" s="29">
        <v>698</v>
      </c>
      <c r="F8" s="29">
        <v>208</v>
      </c>
      <c r="G8" s="29">
        <v>490</v>
      </c>
      <c r="H8" s="31">
        <v>5500</v>
      </c>
      <c r="I8" s="31">
        <v>2830</v>
      </c>
      <c r="J8" s="31">
        <v>2670</v>
      </c>
      <c r="K8" s="29">
        <v>2012</v>
      </c>
      <c r="L8" s="29">
        <v>981</v>
      </c>
      <c r="M8" s="30">
        <v>1031</v>
      </c>
      <c r="N8" s="29">
        <f>AVERAGE(B8,E8,H8,K8)</f>
        <v>2097.75</v>
      </c>
      <c r="O8" s="29">
        <f>AVERAGE(C8,F8,I8,L8)</f>
        <v>1050</v>
      </c>
      <c r="P8" s="29">
        <f>AVERAGE(D8,G8,J8,M8)</f>
        <v>1047.75</v>
      </c>
    </row>
    <row r="9" spans="1:18" ht="24" customHeight="1">
      <c r="A9" s="34" t="s">
        <v>6</v>
      </c>
      <c r="B9" s="29">
        <v>8886</v>
      </c>
      <c r="C9" s="29">
        <v>3359</v>
      </c>
      <c r="D9" s="29">
        <v>5527</v>
      </c>
      <c r="E9" s="29">
        <v>35137</v>
      </c>
      <c r="F9" s="29">
        <v>12708</v>
      </c>
      <c r="G9" s="30">
        <v>22429</v>
      </c>
      <c r="H9" s="31">
        <v>60928</v>
      </c>
      <c r="I9" s="31">
        <v>28566</v>
      </c>
      <c r="J9" s="31">
        <v>32362</v>
      </c>
      <c r="K9" s="33">
        <v>71226</v>
      </c>
      <c r="L9" s="33">
        <v>35222</v>
      </c>
      <c r="M9" s="1">
        <v>36004</v>
      </c>
      <c r="N9" s="29">
        <f>AVERAGE(B9,E9,H9,K9)</f>
        <v>44044.25</v>
      </c>
      <c r="O9" s="29">
        <f>AVERAGE(C9,F9,I9,L9)</f>
        <v>19963.75</v>
      </c>
      <c r="P9" s="29">
        <f>AVERAGE(D9,G9,J9,M9)</f>
        <v>24080.5</v>
      </c>
    </row>
    <row r="10" spans="1:18" ht="24" customHeight="1">
      <c r="A10" s="32" t="s">
        <v>5</v>
      </c>
      <c r="B10" s="29">
        <v>78951</v>
      </c>
      <c r="C10" s="29">
        <v>40304</v>
      </c>
      <c r="D10" s="29">
        <v>38647</v>
      </c>
      <c r="E10" s="29">
        <v>105428</v>
      </c>
      <c r="F10" s="29">
        <v>57779</v>
      </c>
      <c r="G10" s="30">
        <v>47649</v>
      </c>
      <c r="H10" s="31">
        <v>153994</v>
      </c>
      <c r="I10" s="31">
        <v>77648</v>
      </c>
      <c r="J10" s="31">
        <v>76345</v>
      </c>
      <c r="K10" s="29">
        <v>134449</v>
      </c>
      <c r="L10" s="29">
        <v>72999</v>
      </c>
      <c r="M10" s="30">
        <v>61450</v>
      </c>
      <c r="N10" s="29">
        <f>AVERAGE(B10,E10,H10,K10)</f>
        <v>118205.5</v>
      </c>
      <c r="O10" s="29">
        <f>AVERAGE(C10,F10,I10,L10)</f>
        <v>62182.5</v>
      </c>
      <c r="P10" s="29">
        <f>AVERAGE(D10,G10,J10,M10)</f>
        <v>56022.75</v>
      </c>
    </row>
    <row r="11" spans="1:18" ht="24" customHeight="1">
      <c r="A11" s="32" t="s">
        <v>4</v>
      </c>
      <c r="B11" s="29">
        <v>58490</v>
      </c>
      <c r="C11" s="29">
        <v>35348</v>
      </c>
      <c r="D11" s="29">
        <v>23142</v>
      </c>
      <c r="E11" s="29">
        <v>74859</v>
      </c>
      <c r="F11" s="29">
        <v>37925</v>
      </c>
      <c r="G11" s="30">
        <v>36934</v>
      </c>
      <c r="H11" s="31">
        <v>69754</v>
      </c>
      <c r="I11" s="31">
        <v>40400</v>
      </c>
      <c r="J11" s="31">
        <v>29354</v>
      </c>
      <c r="K11" s="29">
        <v>57527</v>
      </c>
      <c r="L11" s="29">
        <v>38738</v>
      </c>
      <c r="M11" s="30">
        <v>18789</v>
      </c>
      <c r="N11" s="29">
        <f>AVERAGE(B11,E11,H11,K11)</f>
        <v>65157.5</v>
      </c>
      <c r="O11" s="29">
        <f>AVERAGE(C11,F11,I11,L11)</f>
        <v>38102.75</v>
      </c>
      <c r="P11" s="29">
        <f>AVERAGE(D11,G11,J11,M11)</f>
        <v>27054.75</v>
      </c>
    </row>
    <row r="12" spans="1:18" ht="24" customHeight="1">
      <c r="A12" s="32" t="s">
        <v>3</v>
      </c>
      <c r="B12" s="29">
        <v>50798</v>
      </c>
      <c r="C12" s="29">
        <v>28083</v>
      </c>
      <c r="D12" s="29">
        <v>22715</v>
      </c>
      <c r="E12" s="29">
        <v>72952</v>
      </c>
      <c r="F12" s="29">
        <v>40572</v>
      </c>
      <c r="G12" s="30">
        <v>32380</v>
      </c>
      <c r="H12" s="31">
        <v>78024</v>
      </c>
      <c r="I12" s="31">
        <v>44091</v>
      </c>
      <c r="J12" s="31">
        <v>33933</v>
      </c>
      <c r="K12" s="29">
        <v>64276</v>
      </c>
      <c r="L12" s="29">
        <v>31147</v>
      </c>
      <c r="M12" s="30">
        <v>33129</v>
      </c>
      <c r="N12" s="29">
        <f>AVERAGE(B12,E12,H12,K12)</f>
        <v>66512.5</v>
      </c>
      <c r="O12" s="29">
        <f>AVERAGE(C12,F12,I12,L12)</f>
        <v>35973.25</v>
      </c>
      <c r="P12" s="29">
        <f>AVERAGE(D12,G12,J12,M12)</f>
        <v>30539.25</v>
      </c>
    </row>
    <row r="13" spans="1:18" ht="24" customHeight="1">
      <c r="A13" s="32" t="s">
        <v>2</v>
      </c>
      <c r="B13" s="29">
        <v>131550</v>
      </c>
      <c r="C13" s="29">
        <v>74648</v>
      </c>
      <c r="D13" s="29">
        <v>56902</v>
      </c>
      <c r="E13" s="29">
        <v>127313</v>
      </c>
      <c r="F13" s="29">
        <v>73478</v>
      </c>
      <c r="G13" s="30">
        <v>53835</v>
      </c>
      <c r="H13" s="31">
        <v>130518</v>
      </c>
      <c r="I13" s="31">
        <v>75672</v>
      </c>
      <c r="J13" s="31">
        <v>54847</v>
      </c>
      <c r="K13" s="29">
        <v>141331</v>
      </c>
      <c r="L13" s="29">
        <v>82258</v>
      </c>
      <c r="M13" s="30">
        <v>59073</v>
      </c>
      <c r="N13" s="29">
        <f>AVERAGE(B13,E13,H13,K13)</f>
        <v>132678</v>
      </c>
      <c r="O13" s="29">
        <f>AVERAGE(C13,F13,I13,L13)</f>
        <v>76514</v>
      </c>
      <c r="P13" s="29">
        <f>AVERAGE(D13,G13,J13,M13)</f>
        <v>56164.25</v>
      </c>
    </row>
    <row r="14" spans="1:18" ht="24" customHeight="1">
      <c r="A14" s="32" t="s">
        <v>1</v>
      </c>
      <c r="B14" s="29">
        <v>68035</v>
      </c>
      <c r="C14" s="29">
        <v>37628</v>
      </c>
      <c r="D14" s="29">
        <v>30407</v>
      </c>
      <c r="E14" s="29">
        <v>76148</v>
      </c>
      <c r="F14" s="29">
        <v>49837</v>
      </c>
      <c r="G14" s="30">
        <v>26311</v>
      </c>
      <c r="H14" s="31">
        <v>73036</v>
      </c>
      <c r="I14" s="31">
        <v>41788</v>
      </c>
      <c r="J14" s="31">
        <v>31248</v>
      </c>
      <c r="K14" s="29">
        <v>60477</v>
      </c>
      <c r="L14" s="29">
        <v>34074</v>
      </c>
      <c r="M14" s="30">
        <v>26403</v>
      </c>
      <c r="N14" s="29">
        <f>AVERAGE(B14,E14,H14,K14)</f>
        <v>69424</v>
      </c>
      <c r="O14" s="29">
        <f>AVERAGE(C14,F14,I14,L14)</f>
        <v>40831.75</v>
      </c>
      <c r="P14" s="29">
        <f>AVERAGE(D14,G14,J14,M14)</f>
        <v>28592.25</v>
      </c>
      <c r="R14" s="1" t="s">
        <v>11</v>
      </c>
    </row>
    <row r="15" spans="1:18" ht="21.75" customHeight="1">
      <c r="A15" s="28"/>
      <c r="B15" s="27"/>
      <c r="C15" s="27"/>
      <c r="D15" s="27"/>
      <c r="E15" s="27"/>
      <c r="F15" s="27"/>
      <c r="G15" s="26"/>
      <c r="H15" s="25" t="s">
        <v>10</v>
      </c>
      <c r="I15" s="24"/>
      <c r="J15" s="23"/>
      <c r="K15" s="22"/>
      <c r="L15" s="21"/>
      <c r="M15" s="21"/>
      <c r="N15" s="21"/>
      <c r="O15" s="21"/>
      <c r="P15" s="21"/>
    </row>
    <row r="16" spans="1:18" ht="21.75" customHeight="1">
      <c r="A16" s="20" t="s">
        <v>9</v>
      </c>
      <c r="B16" s="19">
        <v>100</v>
      </c>
      <c r="C16" s="19">
        <v>100</v>
      </c>
      <c r="D16" s="19">
        <v>100</v>
      </c>
      <c r="E16" s="19">
        <v>100</v>
      </c>
      <c r="F16" s="19">
        <v>100</v>
      </c>
      <c r="G16" s="19">
        <v>100</v>
      </c>
      <c r="H16" s="19">
        <v>100</v>
      </c>
      <c r="I16" s="19">
        <v>100</v>
      </c>
      <c r="J16" s="19">
        <v>100</v>
      </c>
      <c r="K16" s="18">
        <v>100</v>
      </c>
      <c r="L16" s="18">
        <v>100</v>
      </c>
      <c r="M16" s="18">
        <v>100</v>
      </c>
      <c r="N16" s="18">
        <v>100</v>
      </c>
      <c r="O16" s="18">
        <v>100</v>
      </c>
      <c r="P16" s="18">
        <v>100</v>
      </c>
    </row>
    <row r="17" spans="1:20" ht="24" customHeight="1">
      <c r="A17" s="15" t="s">
        <v>8</v>
      </c>
      <c r="B17" s="11">
        <v>19.5</v>
      </c>
      <c r="C17" s="11">
        <v>19.3</v>
      </c>
      <c r="D17" s="11">
        <v>19.600000000000001</v>
      </c>
      <c r="E17" s="11">
        <v>8.6</v>
      </c>
      <c r="F17" s="11">
        <v>8.5</v>
      </c>
      <c r="G17" s="11">
        <v>8.6999999999999993</v>
      </c>
      <c r="H17" s="11">
        <v>0.8</v>
      </c>
      <c r="I17" s="11">
        <v>1.3</v>
      </c>
      <c r="J17" s="11">
        <v>0.3</v>
      </c>
      <c r="K17" s="11">
        <v>2.33097662037803</v>
      </c>
      <c r="L17" s="11">
        <v>2.2713664257240684</v>
      </c>
      <c r="M17" s="11">
        <v>2.4055309835204164</v>
      </c>
      <c r="N17" s="11">
        <f>N7/$N$6*100</f>
        <v>7.4169484846879641</v>
      </c>
      <c r="O17" s="11">
        <f>O7/$O$6*100</f>
        <v>7.4669386991802797</v>
      </c>
      <c r="P17" s="11">
        <f>P7/$P$6*100</f>
        <v>7.3554511210018809</v>
      </c>
      <c r="R17" s="2">
        <f>SUM(N17:N24)</f>
        <v>100</v>
      </c>
      <c r="S17" s="2">
        <f>SUM(O17:O24)</f>
        <v>100</v>
      </c>
      <c r="T17" s="2">
        <f>SUM(P17:P24)</f>
        <v>100</v>
      </c>
    </row>
    <row r="18" spans="1:20" ht="24" customHeight="1">
      <c r="A18" s="16" t="s">
        <v>7</v>
      </c>
      <c r="B18" s="11">
        <f>B8/B6*100</f>
        <v>3.6738289416531011E-2</v>
      </c>
      <c r="C18" s="11">
        <v>0.1</v>
      </c>
      <c r="D18" s="17">
        <v>0</v>
      </c>
      <c r="E18" s="11">
        <v>0.1</v>
      </c>
      <c r="F18" s="11">
        <v>0.1</v>
      </c>
      <c r="G18" s="11">
        <v>0.2</v>
      </c>
      <c r="H18" s="11">
        <v>1</v>
      </c>
      <c r="I18" s="11">
        <v>0.9</v>
      </c>
      <c r="J18" s="11">
        <v>1</v>
      </c>
      <c r="K18" s="11">
        <v>0.36986789906944767</v>
      </c>
      <c r="L18" s="11">
        <v>0.32452817705145803</v>
      </c>
      <c r="M18" s="11">
        <v>0.42657420777598026</v>
      </c>
      <c r="N18" s="11">
        <f>N8/$N$6*100</f>
        <v>0.38989860127187514</v>
      </c>
      <c r="O18" s="11">
        <f>O8/$O$6*100</f>
        <v>0.35379951192514947</v>
      </c>
      <c r="P18" s="11">
        <f>P8/$P$6*100</f>
        <v>0.43430726902490713</v>
      </c>
    </row>
    <row r="19" spans="1:20" ht="24" customHeight="1">
      <c r="A19" s="16" t="s">
        <v>6</v>
      </c>
      <c r="B19" s="11">
        <v>1.8</v>
      </c>
      <c r="C19" s="11">
        <v>1.2</v>
      </c>
      <c r="D19" s="11">
        <v>2.5</v>
      </c>
      <c r="E19" s="11">
        <v>6.5</v>
      </c>
      <c r="F19" s="11">
        <v>4.3</v>
      </c>
      <c r="G19" s="11">
        <v>9.3000000000000007</v>
      </c>
      <c r="H19" s="11">
        <v>10.6</v>
      </c>
      <c r="I19" s="11">
        <v>9.1</v>
      </c>
      <c r="J19" s="11">
        <v>12.4</v>
      </c>
      <c r="K19" s="11">
        <v>13.09354422421495</v>
      </c>
      <c r="L19" s="11">
        <v>11.651917892055511</v>
      </c>
      <c r="M19" s="11">
        <v>14.896583682605618</v>
      </c>
      <c r="N19" s="11">
        <f>N9/$N$6*100</f>
        <v>8.1862907730038312</v>
      </c>
      <c r="O19" s="11">
        <f>O9/$O$6*100</f>
        <v>6.7268238154244795</v>
      </c>
      <c r="P19" s="11">
        <f>P9/$P$6*100</f>
        <v>9.9817095602522325</v>
      </c>
    </row>
    <row r="20" spans="1:20" ht="24" customHeight="1">
      <c r="A20" s="15" t="s">
        <v>5</v>
      </c>
      <c r="B20" s="11">
        <v>16</v>
      </c>
      <c r="C20" s="11">
        <v>14.8</v>
      </c>
      <c r="D20" s="11">
        <v>17.5</v>
      </c>
      <c r="E20" s="11">
        <v>19.600000000000001</v>
      </c>
      <c r="F20" s="11">
        <v>19.399999999999999</v>
      </c>
      <c r="G20" s="11">
        <v>19.7</v>
      </c>
      <c r="H20" s="11">
        <v>26.7</v>
      </c>
      <c r="I20" s="11">
        <v>24.6</v>
      </c>
      <c r="J20" s="11">
        <v>29.2</v>
      </c>
      <c r="K20" s="11">
        <v>24.715889245520959</v>
      </c>
      <c r="L20" s="11">
        <v>24.14906462444382</v>
      </c>
      <c r="M20" s="11">
        <v>25.424815778694459</v>
      </c>
      <c r="N20" s="11">
        <f>N10/$N$6*100</f>
        <v>21.970282022472954</v>
      </c>
      <c r="O20" s="11">
        <f>O10/$O$6*100</f>
        <v>20.952512524081531</v>
      </c>
      <c r="P20" s="11">
        <f>P10/$P$6*100</f>
        <v>23.222226252221535</v>
      </c>
    </row>
    <row r="21" spans="1:20" ht="24" customHeight="1">
      <c r="A21" s="15" t="s">
        <v>4</v>
      </c>
      <c r="B21" s="11">
        <v>11.9</v>
      </c>
      <c r="C21" s="11">
        <v>13</v>
      </c>
      <c r="D21" s="11">
        <v>10.5</v>
      </c>
      <c r="E21" s="11">
        <v>13.9</v>
      </c>
      <c r="F21" s="11">
        <v>12.7</v>
      </c>
      <c r="G21" s="11">
        <v>15.3</v>
      </c>
      <c r="H21" s="11">
        <v>12.1</v>
      </c>
      <c r="I21" s="11">
        <v>12.8</v>
      </c>
      <c r="J21" s="11">
        <v>11.2</v>
      </c>
      <c r="K21" s="11">
        <v>10.575243851773418</v>
      </c>
      <c r="L21" s="11">
        <v>12.815058636717005</v>
      </c>
      <c r="M21" s="11">
        <v>7.7739115323985395</v>
      </c>
      <c r="N21" s="11">
        <f>N11/$N$6*100</f>
        <v>12.110507978725876</v>
      </c>
      <c r="O21" s="11">
        <f>O11/$O$6*100</f>
        <v>12.838794621910468</v>
      </c>
      <c r="P21" s="11">
        <f>P11/$P$6*100</f>
        <v>11.214578464950232</v>
      </c>
    </row>
    <row r="22" spans="1:20" ht="24" customHeight="1">
      <c r="A22" s="15" t="s">
        <v>3</v>
      </c>
      <c r="B22" s="11">
        <v>10.3</v>
      </c>
      <c r="C22" s="11">
        <v>10.3</v>
      </c>
      <c r="D22" s="11">
        <v>10.3</v>
      </c>
      <c r="E22" s="11">
        <v>13.6</v>
      </c>
      <c r="F22" s="11">
        <v>13.6</v>
      </c>
      <c r="G22" s="11">
        <v>13.6</v>
      </c>
      <c r="H22" s="11">
        <v>13.5</v>
      </c>
      <c r="I22" s="11">
        <v>14</v>
      </c>
      <c r="J22" s="11">
        <v>13</v>
      </c>
      <c r="K22" s="11">
        <v>11.815919026137086</v>
      </c>
      <c r="L22" s="11">
        <v>10.303852324792828</v>
      </c>
      <c r="M22" s="11">
        <v>13.707058127459215</v>
      </c>
      <c r="N22" s="11">
        <f>N12/$N$6*100</f>
        <v>12.362355245904229</v>
      </c>
      <c r="O22" s="11">
        <f>O12/$O$6*100</f>
        <v>12.121255516534651</v>
      </c>
      <c r="P22" s="11">
        <f>P12/$P$6*100</f>
        <v>12.658953247977948</v>
      </c>
    </row>
    <row r="23" spans="1:20" ht="24" customHeight="1">
      <c r="A23" s="15" t="s">
        <v>2</v>
      </c>
      <c r="B23" s="11">
        <v>26.7</v>
      </c>
      <c r="C23" s="11">
        <v>27.5</v>
      </c>
      <c r="D23" s="11">
        <v>25.8</v>
      </c>
      <c r="E23" s="11">
        <v>23.6</v>
      </c>
      <c r="F23" s="11">
        <v>24.7</v>
      </c>
      <c r="G23" s="11">
        <v>22.3</v>
      </c>
      <c r="H23" s="11">
        <v>22.6</v>
      </c>
      <c r="I23" s="11">
        <v>24</v>
      </c>
      <c r="J23" s="11">
        <v>21</v>
      </c>
      <c r="K23" s="11">
        <v>25.981013938063676</v>
      </c>
      <c r="L23" s="11">
        <v>27.212068081446319</v>
      </c>
      <c r="M23" s="11">
        <v>24.5</v>
      </c>
      <c r="N23" s="11">
        <f>N13/$N$6*100</f>
        <v>24.660215287593783</v>
      </c>
      <c r="O23" s="11">
        <f>O13/$O$6*100</f>
        <v>25.781538909943702</v>
      </c>
      <c r="P23" s="11">
        <f>P13/$P$6*100</f>
        <v>23.280880013678971</v>
      </c>
    </row>
    <row r="24" spans="1:20" ht="24" customHeight="1">
      <c r="A24" s="14" t="s">
        <v>1</v>
      </c>
      <c r="B24" s="13">
        <v>13.8</v>
      </c>
      <c r="C24" s="13">
        <v>13.8</v>
      </c>
      <c r="D24" s="13">
        <v>13.8</v>
      </c>
      <c r="E24" s="11">
        <v>14.1</v>
      </c>
      <c r="F24" s="12">
        <v>16.7</v>
      </c>
      <c r="G24" s="11">
        <v>10.9</v>
      </c>
      <c r="H24" s="11">
        <v>12.7</v>
      </c>
      <c r="I24" s="11">
        <v>13.3</v>
      </c>
      <c r="J24" s="12">
        <v>11.9</v>
      </c>
      <c r="K24" s="13">
        <v>11.117545194842439</v>
      </c>
      <c r="L24" s="13">
        <v>11.272143837768994</v>
      </c>
      <c r="M24" s="12">
        <v>10.9241889504454</v>
      </c>
      <c r="N24" s="11">
        <f>N14/$N$6*100</f>
        <v>12.903501606339487</v>
      </c>
      <c r="O24" s="11">
        <f>O14/$O$6*100</f>
        <v>13.758336400999735</v>
      </c>
      <c r="P24" s="11">
        <f>P14/$P$6*100</f>
        <v>11.851894070892294</v>
      </c>
    </row>
    <row r="25" spans="1:20" ht="24" customHeight="1">
      <c r="A25" s="10" t="s">
        <v>0</v>
      </c>
      <c r="B25" s="9"/>
      <c r="C25" s="9"/>
      <c r="D25" s="8"/>
      <c r="E25" s="7"/>
      <c r="F25" s="6"/>
      <c r="G25" s="6"/>
      <c r="H25" s="6"/>
      <c r="I25" s="6"/>
      <c r="J25" s="6"/>
      <c r="N25" s="6"/>
      <c r="O25" s="6"/>
      <c r="P25" s="6"/>
    </row>
    <row r="26" spans="1:20" ht="17.25" customHeight="1">
      <c r="A26" s="5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20">
      <c r="A27" s="3"/>
      <c r="D27" s="2"/>
      <c r="G27" s="2"/>
      <c r="J27" s="2"/>
      <c r="M27" s="2"/>
      <c r="P27" s="2"/>
    </row>
  </sheetData>
  <mergeCells count="9">
    <mergeCell ref="H15:J15"/>
    <mergeCell ref="A3:A4"/>
    <mergeCell ref="K15:M15"/>
    <mergeCell ref="N15:P15"/>
    <mergeCell ref="B3:D3"/>
    <mergeCell ref="E3:G3"/>
    <mergeCell ref="H3:J3"/>
    <mergeCell ref="K3:M3"/>
    <mergeCell ref="N3:P3"/>
  </mergeCells>
  <printOptions horizontalCentered="1"/>
  <pageMargins left="0.39370078740157483" right="0.39370078740157483" top="0.43307086614173229" bottom="0.39370078740157483" header="0.15748031496062992" footer="0.15748031496062992"/>
  <pageSetup paperSize="9" firstPageNumber="85" orientation="landscape" useFirstPageNumber="1" r:id="rId1"/>
  <headerFooter alignWithMargins="0">
    <oddHeader xml:space="preserve">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roiet80</dc:creator>
  <cp:lastModifiedBy>roiet80</cp:lastModifiedBy>
  <dcterms:created xsi:type="dcterms:W3CDTF">2019-02-01T02:01:24Z</dcterms:created>
  <dcterms:modified xsi:type="dcterms:W3CDTF">2019-02-01T02:01:34Z</dcterms:modified>
</cp:coreProperties>
</file>