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1ok\4_สำรวจแรงงงานปี54_61\ปี2561\3.Mappingรายไตรมาส\1_ไตรมาส1.61_up17พค.61\"/>
    </mc:Choice>
  </mc:AlternateContent>
  <xr:revisionPtr revIDLastSave="0" documentId="10_ncr:8100000_{2B95D220-F856-46FD-B0FE-2415550B6A2F}" xr6:coauthVersionLast="32" xr6:coauthVersionMax="32" xr10:uidLastSave="{00000000-0000-0000-0000-000000000000}"/>
  <bookViews>
    <workbookView xWindow="-525" yWindow="-75" windowWidth="10065" windowHeight="8655" tabRatio="658" xr2:uid="{00000000-000D-0000-FFFF-FFFF00000000}"/>
  </bookViews>
  <sheets>
    <sheet name="ตารางที่6" sheetId="21" r:id="rId1"/>
  </sheets>
  <definedNames>
    <definedName name="_xlnm.Print_Area" localSheetId="0">ตารางที่6!$A$1:$D$27</definedName>
  </definedNames>
  <calcPr calcId="162913"/>
</workbook>
</file>

<file path=xl/calcChain.xml><?xml version="1.0" encoding="utf-8"?>
<calcChain xmlns="http://schemas.openxmlformats.org/spreadsheetml/2006/main">
  <c r="B14" i="21" l="1"/>
  <c r="B13" i="21"/>
  <c r="B12" i="21"/>
  <c r="B11" i="21"/>
  <c r="B10" i="21"/>
  <c r="B9" i="21"/>
  <c r="B8" i="21"/>
  <c r="B7" i="21"/>
  <c r="D6" i="21"/>
  <c r="D23" i="21" s="1"/>
  <c r="C6" i="21"/>
  <c r="C19" i="21" s="1"/>
  <c r="C24" i="21" l="1"/>
  <c r="C20" i="21"/>
  <c r="C22" i="21"/>
  <c r="C16" i="21"/>
  <c r="C23" i="21"/>
  <c r="C18" i="21"/>
  <c r="C21" i="21"/>
  <c r="D17" i="21"/>
  <c r="D19" i="21"/>
  <c r="D22" i="21"/>
  <c r="D24" i="21"/>
  <c r="B6" i="21"/>
  <c r="B22" i="21" s="1"/>
  <c r="D18" i="21"/>
  <c r="D16" i="21"/>
  <c r="C17" i="21"/>
  <c r="D21" i="21"/>
  <c r="B20" i="21" l="1"/>
  <c r="B21" i="21"/>
  <c r="B19" i="21"/>
  <c r="B23" i="21"/>
  <c r="B16" i="21"/>
  <c r="B18" i="21"/>
  <c r="B17" i="21"/>
  <c r="B24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<sst xmlns="http://schemas.openxmlformats.org/spreadsheetml/2006/main" count="30" uniqueCount="21">
  <si>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</si>
  <si>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</si>
  <si>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</si>
  <si>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</si>
  <si>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</si>
  <si>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</si>
  <si>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</si>
  <si>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</si>
  <si>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</si>
  <si>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</si>
  <si>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</si>
  <si>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</si>
  <si>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</si>
  <si>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</si>
  <si>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</si>
  <si>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</si>
  <si>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</si>
  <si>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</si>
  <si>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</si>
  <si>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ไตรมาสที่ 1 พ.ศ. 2561</t>
  </si>
  <si>
    <t xml:space="preserve">                   ไตรมาสที่ 1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</si>
</sst>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4" applyFont="1" applyAlignment="1">
      <alignment horizontal="left"/>
    </xf>
    <xf numFmtId="0" fontId="6" fillId="0" borderId="0" xfId="4" applyFont="1"/>
    <xf numFmtId="0" fontId="4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3" fontId="4" fillId="2" borderId="0" xfId="4" applyNumberFormat="1" applyFont="1" applyFill="1" applyBorder="1" applyAlignment="1">
      <alignment horizontal="right"/>
    </xf>
    <xf numFmtId="3" fontId="2" fillId="2" borderId="0" xfId="4" applyNumberFormat="1" applyFont="1" applyFill="1" applyBorder="1" applyAlignment="1">
      <alignment horizontal="right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3" fontId="6" fillId="2" borderId="0" xfId="4" applyNumberFormat="1" applyFont="1" applyFill="1" applyBorder="1" applyAlignment="1">
      <alignment horizontal="right"/>
    </xf>
    <xf numFmtId="3" fontId="6" fillId="2" borderId="0" xfId="4" applyNumberFormat="1" applyFont="1" applyFill="1" applyAlignment="1">
      <alignment horizontal="right"/>
    </xf>
    <xf numFmtId="0" fontId="6" fillId="0" borderId="0" xfId="4" applyFont="1" applyAlignment="1">
      <alignment vertical="center"/>
    </xf>
    <xf numFmtId="17" fontId="6" fillId="0" borderId="0" xfId="4" quotePrefix="1" applyNumberFormat="1" applyFont="1" applyAlignment="1">
      <alignment horizontal="left" vertical="center"/>
    </xf>
    <xf numFmtId="41" fontId="6" fillId="2" borderId="0" xfId="4" applyNumberFormat="1" applyFont="1" applyFill="1" applyBorder="1" applyAlignment="1">
      <alignment horizontal="right"/>
    </xf>
    <xf numFmtId="0" fontId="6" fillId="0" borderId="0" xfId="4" applyFont="1" applyBorder="1" applyAlignment="1">
      <alignment horizontal="left" vertical="center"/>
    </xf>
    <xf numFmtId="188" fontId="4" fillId="2" borderId="0" xfId="4" applyNumberFormat="1" applyFont="1" applyFill="1" applyAlignment="1">
      <alignment horizontal="right" vertical="center"/>
    </xf>
    <xf numFmtId="187" fontId="4" fillId="0" borderId="0" xfId="4" applyNumberFormat="1" applyFont="1" applyAlignment="1">
      <alignment vertical="center"/>
    </xf>
    <xf numFmtId="188" fontId="6" fillId="2" borderId="0" xfId="4" applyNumberFormat="1" applyFont="1" applyFill="1" applyAlignment="1">
      <alignment horizontal="right" vertical="center"/>
    </xf>
    <xf numFmtId="188" fontId="6" fillId="0" borderId="0" xfId="4" applyNumberFormat="1" applyFont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5" fillId="0" borderId="0" xfId="4" applyFont="1"/>
    <xf numFmtId="187" fontId="6" fillId="0" borderId="0" xfId="4" applyNumberFormat="1" applyFont="1" applyBorder="1"/>
    <xf numFmtId="188" fontId="6" fillId="2" borderId="2" xfId="4" applyNumberFormat="1" applyFont="1" applyFill="1" applyBorder="1" applyAlignment="1">
      <alignment horizontal="right" vertical="center"/>
    </xf>
    <xf numFmtId="41" fontId="6" fillId="2" borderId="0" xfId="4" applyNumberFormat="1" applyFont="1" applyFill="1" applyAlignment="1">
      <alignment horizontal="right" wrapText="1"/>
    </xf>
    <xf numFmtId="0" fontId="9" fillId="0" borderId="0" xfId="0" applyFont="1"/>
    <xf numFmtId="0" fontId="2" fillId="0" borderId="3" xfId="4" applyFont="1" applyBorder="1" applyAlignment="1">
      <alignment horizontal="center"/>
    </xf>
    <xf numFmtId="0" fontId="4" fillId="2" borderId="0" xfId="4" applyFont="1" applyFill="1" applyAlignment="1">
      <alignment horizontal="center"/>
    </xf>
    <xf numFmtId="188" fontId="5" fillId="2" borderId="0" xfId="4" applyNumberFormat="1" applyFont="1" applyFill="1" applyAlignment="1">
      <alignment horizontal="right" vertical="center"/>
    </xf>
    <xf numFmtId="188" fontId="5" fillId="2" borderId="2" xfId="4" applyNumberFormat="1" applyFont="1" applyFill="1" applyBorder="1" applyAlignment="1">
      <alignment horizontal="right" vertic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2000000}"/>
    <cellStyle name="Normal 2 2" xfId="4" xr:uid="{00000000-0005-0000-0000-000003000000}"/>
    <cellStyle name="เครื่องหมายจุลภาค 2" xfId="5" xr:uid="{00000000-0005-0000-0000-000004000000}"/>
    <cellStyle name="เครื่องหมายจุลภาค 3" xfId="7" xr:uid="{00000000-0005-0000-0000-000005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63"/>
  <sheetViews>
    <sheetView showGridLines="0" tabSelected="1" view="pageBreakPreview" topLeftCell="A16" zoomScale="90" zoomScaleNormal="75" zoomScaleSheetLayoutView="90" workbookViewId="0">
      <selection activeCell="B18" sqref="B18"/>
    </sheetView>
  </sheetViews>
  <sheetFormatPr defaultRowHeight="30.75" customHeight="1" x14ac:dyDescent="0.35"/>
  <cols>
    <col min="1" max="1" width="44.7109375" style="25" customWidth="1"/>
    <col min="2" max="2" width="17.5703125" style="25" customWidth="1"/>
    <col min="3" max="4" width="17.7109375" style="25" customWidth="1"/>
    <col min="5" max="5" width="1" style="25" hidden="1" customWidth="1"/>
    <col min="6" max="16384" width="9.140625" style="25"/>
  </cols>
  <sheetData>
    <row r="1" spans="1:8" s="5" customFormat="1" ht="23.25" x14ac:dyDescent="0.35">
      <c r="A1" s="3" t="s">
        <v>16</v>
      </c>
      <c r="B1" s="4"/>
      <c r="C1" s="4"/>
      <c r="D1" s="4"/>
    </row>
    <row r="2" spans="1:8" s="1" customFormat="1" ht="23.25" x14ac:dyDescent="0.35">
      <c r="A2" s="2" t="s">
        <v>19</v>
      </c>
    </row>
    <row r="3" spans="1:8" s="4" customFormat="1" ht="8.25" customHeight="1" x14ac:dyDescent="0.35"/>
    <row r="4" spans="1:8" s="5" customFormat="1" ht="27" customHeight="1" x14ac:dyDescent="0.35">
      <c r="A4" s="6" t="s">
        <v>5</v>
      </c>
      <c r="B4" s="7" t="s">
        <v>0</v>
      </c>
      <c r="C4" s="7" t="s">
        <v>1</v>
      </c>
      <c r="D4" s="7" t="s">
        <v>2</v>
      </c>
    </row>
    <row r="5" spans="1:8" s="5" customFormat="1" ht="23.25" x14ac:dyDescent="0.35">
      <c r="A5" s="8"/>
      <c r="B5" s="30" t="s">
        <v>14</v>
      </c>
      <c r="C5" s="30"/>
      <c r="D5" s="30"/>
    </row>
    <row r="6" spans="1:8" s="12" customFormat="1" ht="25.5" customHeight="1" x14ac:dyDescent="0.35">
      <c r="A6" s="9" t="s">
        <v>3</v>
      </c>
      <c r="B6" s="10">
        <f>SUM(C6:D6)</f>
        <v>295355</v>
      </c>
      <c r="C6" s="11">
        <f>C7+C8+C9+C10+C11+C12+C13+C14</f>
        <v>161408</v>
      </c>
      <c r="D6" s="10">
        <f>D7+D8+D9+D10+D11+D12+D13+D14</f>
        <v>133947</v>
      </c>
    </row>
    <row r="7" spans="1:8" s="16" customFormat="1" ht="28.5" customHeight="1" x14ac:dyDescent="0.35">
      <c r="A7" s="13" t="s">
        <v>15</v>
      </c>
      <c r="B7" s="14">
        <f t="shared" ref="B7:B14" si="0">SUM(C7:D7)</f>
        <v>889</v>
      </c>
      <c r="C7" s="15">
        <v>267</v>
      </c>
      <c r="D7" s="15">
        <v>622</v>
      </c>
    </row>
    <row r="8" spans="1:8" s="16" customFormat="1" ht="30.75" customHeight="1" x14ac:dyDescent="0.35">
      <c r="A8" s="17" t="s">
        <v>6</v>
      </c>
      <c r="B8" s="18">
        <f t="shared" si="0"/>
        <v>0</v>
      </c>
      <c r="C8" s="28">
        <v>0</v>
      </c>
      <c r="D8" s="28">
        <v>0</v>
      </c>
    </row>
    <row r="9" spans="1:8" s="16" customFormat="1" ht="30.75" customHeight="1" x14ac:dyDescent="0.35">
      <c r="A9" s="13" t="s">
        <v>7</v>
      </c>
      <c r="B9" s="14">
        <f>SUM(C9:D9)</f>
        <v>9582</v>
      </c>
      <c r="C9" s="15">
        <v>5831</v>
      </c>
      <c r="D9" s="15">
        <v>3751</v>
      </c>
    </row>
    <row r="10" spans="1:8" s="16" customFormat="1" ht="30.75" customHeight="1" x14ac:dyDescent="0.35">
      <c r="A10" s="13" t="s">
        <v>8</v>
      </c>
      <c r="B10" s="14">
        <f t="shared" si="0"/>
        <v>31923</v>
      </c>
      <c r="C10" s="15">
        <v>15507</v>
      </c>
      <c r="D10" s="15">
        <v>16416</v>
      </c>
    </row>
    <row r="11" spans="1:8" s="4" customFormat="1" ht="30.75" customHeight="1" x14ac:dyDescent="0.35">
      <c r="A11" s="13" t="s">
        <v>9</v>
      </c>
      <c r="B11" s="14">
        <f t="shared" si="0"/>
        <v>73149</v>
      </c>
      <c r="C11" s="15">
        <v>42975</v>
      </c>
      <c r="D11" s="15">
        <v>30174</v>
      </c>
    </row>
    <row r="12" spans="1:8" s="4" customFormat="1" ht="30.75" customHeight="1" x14ac:dyDescent="0.35">
      <c r="A12" s="13" t="s">
        <v>10</v>
      </c>
      <c r="B12" s="14">
        <f t="shared" si="0"/>
        <v>52637</v>
      </c>
      <c r="C12" s="15">
        <v>28583</v>
      </c>
      <c r="D12" s="15">
        <v>24054</v>
      </c>
    </row>
    <row r="13" spans="1:8" s="4" customFormat="1" ht="30.75" customHeight="1" x14ac:dyDescent="0.35">
      <c r="A13" s="13" t="s">
        <v>11</v>
      </c>
      <c r="B13" s="14">
        <f t="shared" si="0"/>
        <v>104848</v>
      </c>
      <c r="C13" s="15">
        <v>56905</v>
      </c>
      <c r="D13" s="15">
        <v>47943</v>
      </c>
    </row>
    <row r="14" spans="1:8" s="4" customFormat="1" ht="30.75" customHeight="1" x14ac:dyDescent="0.35">
      <c r="A14" s="19" t="s">
        <v>12</v>
      </c>
      <c r="B14" s="14">
        <f t="shared" si="0"/>
        <v>22327</v>
      </c>
      <c r="C14" s="15">
        <v>11340</v>
      </c>
      <c r="D14" s="15">
        <v>10987</v>
      </c>
    </row>
    <row r="15" spans="1:8" s="4" customFormat="1" ht="30" customHeight="1" x14ac:dyDescent="0.35">
      <c r="B15" s="31" t="s">
        <v>4</v>
      </c>
      <c r="C15" s="31"/>
      <c r="D15" s="31"/>
    </row>
    <row r="16" spans="1:8" s="12" customFormat="1" ht="26.25" customHeight="1" x14ac:dyDescent="0.5">
      <c r="A16" s="9" t="s">
        <v>3</v>
      </c>
      <c r="B16" s="20">
        <f>+B6/$B$6*100</f>
        <v>100</v>
      </c>
      <c r="C16" s="20">
        <f>+C6/$C$6*100</f>
        <v>100</v>
      </c>
      <c r="D16" s="20">
        <f>+D6/$D$6*100</f>
        <v>100</v>
      </c>
      <c r="F16" s="21"/>
      <c r="G16" s="21"/>
      <c r="H16" s="21"/>
    </row>
    <row r="17" spans="1:8" s="16" customFormat="1" ht="27.75" customHeight="1" x14ac:dyDescent="0.5">
      <c r="A17" s="13" t="s">
        <v>15</v>
      </c>
      <c r="B17" s="22">
        <f t="shared" ref="B17:B24" si="1">+B7/$B$6*100</f>
        <v>0.30099371942239</v>
      </c>
      <c r="C17" s="22">
        <f t="shared" ref="C17:C24" si="2">+C7/$C$6*100</f>
        <v>0.16541931007137192</v>
      </c>
      <c r="D17" s="22">
        <f>+D7/$D$6*100</f>
        <v>0.4643627703494666</v>
      </c>
      <c r="F17" s="23"/>
      <c r="G17" s="23"/>
      <c r="H17" s="23"/>
    </row>
    <row r="18" spans="1:8" s="16" customFormat="1" ht="30.75" customHeight="1" x14ac:dyDescent="0.5">
      <c r="A18" s="17" t="s">
        <v>6</v>
      </c>
      <c r="B18" s="22">
        <f t="shared" si="1"/>
        <v>0</v>
      </c>
      <c r="C18" s="32">
        <f t="shared" si="2"/>
        <v>0</v>
      </c>
      <c r="D18" s="32">
        <f>+D8/$D$6*100</f>
        <v>0</v>
      </c>
      <c r="F18" s="23"/>
      <c r="G18" s="23"/>
      <c r="H18" s="23"/>
    </row>
    <row r="19" spans="1:8" s="16" customFormat="1" ht="30.75" customHeight="1" x14ac:dyDescent="0.5">
      <c r="A19" s="13" t="s">
        <v>7</v>
      </c>
      <c r="B19" s="22">
        <f t="shared" si="1"/>
        <v>3.2442315180037582</v>
      </c>
      <c r="C19" s="32">
        <f t="shared" si="2"/>
        <v>3.6125842585249797</v>
      </c>
      <c r="D19" s="32">
        <f>+D9/$D$6*100</f>
        <v>2.8003613369467026</v>
      </c>
      <c r="F19" s="23"/>
      <c r="G19" s="23"/>
      <c r="H19" s="23"/>
    </row>
    <row r="20" spans="1:8" s="16" customFormat="1" ht="30.75" customHeight="1" x14ac:dyDescent="0.5">
      <c r="A20" s="13" t="s">
        <v>8</v>
      </c>
      <c r="B20" s="22">
        <f t="shared" si="1"/>
        <v>10.808349274601751</v>
      </c>
      <c r="C20" s="32">
        <f t="shared" si="2"/>
        <v>9.6073304916732756</v>
      </c>
      <c r="D20" s="32">
        <v>12.2</v>
      </c>
      <c r="F20" s="23"/>
      <c r="G20" s="23"/>
      <c r="H20" s="23"/>
    </row>
    <row r="21" spans="1:8" s="4" customFormat="1" ht="30.75" customHeight="1" x14ac:dyDescent="0.35">
      <c r="A21" s="13" t="s">
        <v>9</v>
      </c>
      <c r="B21" s="22">
        <f t="shared" si="1"/>
        <v>24.76646747134804</v>
      </c>
      <c r="C21" s="32">
        <f t="shared" si="2"/>
        <v>26.625074345757337</v>
      </c>
      <c r="D21" s="32">
        <f>+D11/$D$6*100</f>
        <v>22.526820309525409</v>
      </c>
      <c r="F21" s="23"/>
      <c r="G21" s="23"/>
      <c r="H21" s="23"/>
    </row>
    <row r="22" spans="1:8" s="4" customFormat="1" ht="30.75" customHeight="1" x14ac:dyDescent="0.35">
      <c r="A22" s="13" t="s">
        <v>10</v>
      </c>
      <c r="B22" s="22">
        <f t="shared" si="1"/>
        <v>17.821604509827157</v>
      </c>
      <c r="C22" s="32">
        <f t="shared" si="2"/>
        <v>17.708539849325934</v>
      </c>
      <c r="D22" s="32">
        <f>+D12/$D$6*100</f>
        <v>17.957848999977603</v>
      </c>
      <c r="F22" s="23"/>
      <c r="G22" s="23"/>
      <c r="H22" s="23"/>
    </row>
    <row r="23" spans="1:8" s="4" customFormat="1" ht="30.75" customHeight="1" x14ac:dyDescent="0.35">
      <c r="A23" s="13" t="s">
        <v>11</v>
      </c>
      <c r="B23" s="22">
        <f t="shared" si="1"/>
        <v>35.498975808772492</v>
      </c>
      <c r="C23" s="32">
        <f t="shared" si="2"/>
        <v>35.255377676447267</v>
      </c>
      <c r="D23" s="32">
        <f>+D13/$D$6*100</f>
        <v>35.792514949942891</v>
      </c>
      <c r="F23" s="23"/>
      <c r="G23" s="23"/>
      <c r="H23" s="23"/>
    </row>
    <row r="24" spans="1:8" s="4" customFormat="1" ht="30.75" customHeight="1" x14ac:dyDescent="0.35">
      <c r="A24" s="24" t="s">
        <v>12</v>
      </c>
      <c r="B24" s="27">
        <f t="shared" si="1"/>
        <v>7.5593776980244112</v>
      </c>
      <c r="C24" s="33">
        <f t="shared" si="2"/>
        <v>7.0256740681998417</v>
      </c>
      <c r="D24" s="33">
        <f>+D14/$D$6*100</f>
        <v>8.2024980029414625</v>
      </c>
      <c r="F24" s="23"/>
      <c r="G24" s="23"/>
      <c r="H24" s="23"/>
    </row>
    <row r="25" spans="1:8" s="4" customFormat="1" ht="27" x14ac:dyDescent="0.35">
      <c r="A25" s="4" t="s">
        <v>17</v>
      </c>
      <c r="C25" s="26"/>
    </row>
    <row r="26" spans="1:8" s="29" customFormat="1" ht="30.75" customHeight="1" x14ac:dyDescent="0.6">
      <c r="A26" s="29" t="s">
        <v>18</v>
      </c>
    </row>
    <row r="27" spans="1:8" s="29" customFormat="1" ht="27" customHeight="1" x14ac:dyDescent="0.6">
      <c r="A27" s="29" t="s">
        <v>20</v>
      </c>
    </row>
    <row r="63" spans="1:1" ht="30.75" customHeight="1" x14ac:dyDescent="0.35">
      <c r="A63" s="25" t="s">
        <v>13</v>
      </c>
    </row>
  </sheetData>
  <mergeCells count="2">
    <mergeCell ref="B5:D5"/>
    <mergeCell ref="B15:D1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Win10x64Bit</cp:lastModifiedBy>
  <cp:lastPrinted>2017-05-16T04:15:43Z</cp:lastPrinted>
  <dcterms:created xsi:type="dcterms:W3CDTF">2000-11-20T04:06:35Z</dcterms:created>
  <dcterms:modified xsi:type="dcterms:W3CDTF">2018-05-16T04:10:56Z</dcterms:modified>
</cp:coreProperties>
</file>