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8_{B95F42E9-5B24-4CF3-A8C4-C6B9BE254D7E}" xr6:coauthVersionLast="40" xr6:coauthVersionMax="40" xr10:uidLastSave="{00000000-0000-0000-0000-000000000000}"/>
  <bookViews>
    <workbookView xWindow="0" yWindow="0" windowWidth="20490" windowHeight="7575" xr2:uid="{6B7013B2-92DB-46B9-BC00-09363DE13275}"/>
  </bookViews>
  <sheets>
    <sheet name="ตารางที่6_OK" sheetId="1" r:id="rId1"/>
  </sheets>
  <definedNames>
    <definedName name="_xlnm.Print_Area" localSheetId="0">ตารางที่6_OK!$A$1:$D$29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2" i="1"/>
  <c r="D20" i="1"/>
  <c r="D17" i="1"/>
  <c r="B15" i="1"/>
  <c r="B14" i="1"/>
  <c r="B13" i="1"/>
  <c r="B12" i="1"/>
  <c r="B11" i="1"/>
  <c r="B10" i="1"/>
  <c r="B9" i="1"/>
  <c r="B8" i="1"/>
  <c r="D6" i="1"/>
  <c r="D26" i="1" s="1"/>
  <c r="C6" i="1"/>
  <c r="C25" i="1" s="1"/>
  <c r="B21" i="1" l="1"/>
  <c r="B25" i="1"/>
  <c r="C19" i="1"/>
  <c r="C21" i="1"/>
  <c r="C23" i="1"/>
  <c r="C24" i="1"/>
  <c r="C26" i="1"/>
  <c r="B6" i="1"/>
  <c r="C17" i="1"/>
  <c r="D19" i="1"/>
  <c r="C20" i="1"/>
  <c r="D21" i="1"/>
  <c r="C22" i="1"/>
  <c r="D23" i="1"/>
  <c r="D24" i="1"/>
  <c r="B22" i="1" l="1"/>
  <c r="B20" i="1"/>
  <c r="B17" i="1"/>
  <c r="B26" i="1"/>
  <c r="B23" i="1"/>
  <c r="B19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<sst xmlns="http://schemas.openxmlformats.org/spreadsheetml/2006/main" count="30" uniqueCount="21">
  <si>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</si>
  <si>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เดือนตุลาคม พ.ศ. 2561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</si>
  <si>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</si>
  <si>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</si>
  <si>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</si>
  <si>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</si>
  <si>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</si>
  <si>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</si>
  <si>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</si>
  <si>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</si>
  <si>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</si>
  <si>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</si>
  <si>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</si>
  <si>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</si>
  <si>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</si>
  <si>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</si>
  <si>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</si>
  <si>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</si>
  <si>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</si>
  <si>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2561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</si>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</sst>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2" xfId="1" applyNumberFormat="1" applyFont="1" applyBorder="1"/>
    <xf numFmtId="0" fontId="7" fillId="0" borderId="0" xfId="0" applyFont="1"/>
    <xf numFmtId="0" fontId="8" fillId="0" borderId="0" xfId="0" applyFont="1"/>
    <xf numFmtId="0" fontId="5" fillId="0" borderId="0" xfId="1" applyFont="1"/>
  </cellXfs>
  <cellStyles count="2">
    <cellStyle name="Normal 2" xfId="1" xr:uid="{A382044A-82CA-4F84-BCD5-DA42A092AB4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BA11-5CA3-4ABE-A644-AB7993E62E45}">
  <sheetPr>
    <tabColor rgb="FF00B050"/>
  </sheetPr>
  <dimension ref="A1:E65"/>
  <sheetViews>
    <sheetView showGridLines="0" tabSelected="1" view="pageBreakPreview" topLeftCell="A19" zoomScale="80" zoomScaleNormal="75" zoomScaleSheetLayoutView="80" workbookViewId="0">
      <selection activeCell="D28" sqref="D28"/>
    </sheetView>
  </sheetViews>
  <sheetFormatPr defaultRowHeight="30.75" customHeight="1" x14ac:dyDescent="0.35"/>
  <cols>
    <col min="1" max="1" width="44.7109375" style="31" customWidth="1"/>
    <col min="2" max="2" width="17.5703125" style="31" customWidth="1"/>
    <col min="3" max="4" width="17.7109375" style="31" customWidth="1"/>
    <col min="5" max="5" width="1" style="31" hidden="1" customWidth="1"/>
    <col min="6" max="16384" width="9.140625" style="31"/>
  </cols>
  <sheetData>
    <row r="1" spans="1:4" s="3" customFormat="1" ht="23.25" x14ac:dyDescent="0.35">
      <c r="A1" s="1" t="s">
        <v>0</v>
      </c>
      <c r="B1" s="2"/>
      <c r="C1" s="2"/>
      <c r="D1" s="2"/>
    </row>
    <row r="2" spans="1:4" s="5" customFormat="1" ht="23.25" x14ac:dyDescent="0.35">
      <c r="A2" s="4" t="s">
        <v>1</v>
      </c>
    </row>
    <row r="3" spans="1:4" s="2" customFormat="1" ht="9" customHeight="1" x14ac:dyDescent="0.35"/>
    <row r="4" spans="1:4" s="3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3.25" x14ac:dyDescent="0.35">
      <c r="A5" s="8"/>
      <c r="B5" s="9" t="s">
        <v>6</v>
      </c>
      <c r="C5" s="9"/>
      <c r="D5" s="9"/>
    </row>
    <row r="6" spans="1:4" s="14" customFormat="1" ht="25.5" customHeight="1" x14ac:dyDescent="0.35">
      <c r="A6" s="10" t="s">
        <v>7</v>
      </c>
      <c r="B6" s="11">
        <f>SUM(C6:D6)</f>
        <v>294411</v>
      </c>
      <c r="C6" s="12">
        <f>C8+C9+C10+C11+C12+C13+C14+C15</f>
        <v>163473</v>
      </c>
      <c r="D6" s="13">
        <f>D8+D9+D10+D11+D12+D13+D14+D15</f>
        <v>130938</v>
      </c>
    </row>
    <row r="7" spans="1:4" s="14" customFormat="1" ht="13.5" customHeight="1" x14ac:dyDescent="0.5">
      <c r="A7" s="10"/>
      <c r="B7" s="15"/>
      <c r="C7" s="16"/>
      <c r="D7" s="15"/>
    </row>
    <row r="8" spans="1:4" s="20" customFormat="1" ht="27" x14ac:dyDescent="0.35">
      <c r="A8" s="17" t="s">
        <v>8</v>
      </c>
      <c r="B8" s="18">
        <f t="shared" ref="B8:B15" si="0">SUM(C8:D8)</f>
        <v>955</v>
      </c>
      <c r="C8" s="19">
        <v>421</v>
      </c>
      <c r="D8" s="19">
        <v>534</v>
      </c>
    </row>
    <row r="9" spans="1:4" s="20" customFormat="1" ht="30.75" customHeight="1" x14ac:dyDescent="0.35">
      <c r="A9" s="21" t="s">
        <v>9</v>
      </c>
      <c r="B9" s="18">
        <f t="shared" si="0"/>
        <v>623</v>
      </c>
      <c r="C9" s="19">
        <v>517</v>
      </c>
      <c r="D9" s="19">
        <v>106</v>
      </c>
    </row>
    <row r="10" spans="1:4" s="20" customFormat="1" ht="30.75" customHeight="1" x14ac:dyDescent="0.35">
      <c r="A10" s="17" t="s">
        <v>10</v>
      </c>
      <c r="B10" s="18">
        <f>SUM(C10:D10)</f>
        <v>6129</v>
      </c>
      <c r="C10" s="19">
        <v>3985</v>
      </c>
      <c r="D10" s="19">
        <v>2144</v>
      </c>
    </row>
    <row r="11" spans="1:4" s="20" customFormat="1" ht="30.75" customHeight="1" x14ac:dyDescent="0.35">
      <c r="A11" s="17" t="s">
        <v>11</v>
      </c>
      <c r="B11" s="18">
        <f t="shared" si="0"/>
        <v>39706</v>
      </c>
      <c r="C11" s="19">
        <v>22704</v>
      </c>
      <c r="D11" s="19">
        <v>17002</v>
      </c>
    </row>
    <row r="12" spans="1:4" s="2" customFormat="1" ht="30.75" customHeight="1" x14ac:dyDescent="0.35">
      <c r="A12" s="17" t="s">
        <v>12</v>
      </c>
      <c r="B12" s="18">
        <f t="shared" si="0"/>
        <v>62616</v>
      </c>
      <c r="C12" s="19">
        <v>35497</v>
      </c>
      <c r="D12" s="19">
        <v>27119</v>
      </c>
    </row>
    <row r="13" spans="1:4" s="2" customFormat="1" ht="30.75" customHeight="1" x14ac:dyDescent="0.35">
      <c r="A13" s="17" t="s">
        <v>13</v>
      </c>
      <c r="B13" s="18">
        <f t="shared" si="0"/>
        <v>41034</v>
      </c>
      <c r="C13" s="19">
        <v>22381</v>
      </c>
      <c r="D13" s="19">
        <v>18653</v>
      </c>
    </row>
    <row r="14" spans="1:4" s="2" customFormat="1" ht="30.75" customHeight="1" x14ac:dyDescent="0.35">
      <c r="A14" s="17" t="s">
        <v>14</v>
      </c>
      <c r="B14" s="18">
        <f t="shared" si="0"/>
        <v>122144</v>
      </c>
      <c r="C14" s="19">
        <v>67702</v>
      </c>
      <c r="D14" s="19">
        <v>54442</v>
      </c>
    </row>
    <row r="15" spans="1:4" s="2" customFormat="1" ht="30.75" customHeight="1" x14ac:dyDescent="0.35">
      <c r="A15" s="22" t="s">
        <v>15</v>
      </c>
      <c r="B15" s="18">
        <f t="shared" si="0"/>
        <v>21204</v>
      </c>
      <c r="C15" s="19">
        <v>10266</v>
      </c>
      <c r="D15" s="19">
        <v>10938</v>
      </c>
    </row>
    <row r="16" spans="1:4" s="2" customFormat="1" ht="30" customHeight="1" x14ac:dyDescent="0.35">
      <c r="B16" s="23" t="s">
        <v>16</v>
      </c>
      <c r="C16" s="23"/>
      <c r="D16" s="23"/>
    </row>
    <row r="17" spans="1:4" s="14" customFormat="1" ht="26.25" customHeight="1" x14ac:dyDescent="0.5">
      <c r="A17" s="10" t="s">
        <v>7</v>
      </c>
      <c r="B17" s="24">
        <f>+B6/$B$6*100</f>
        <v>100</v>
      </c>
      <c r="C17" s="24">
        <f>+C6/$C$6*100</f>
        <v>100</v>
      </c>
      <c r="D17" s="24">
        <f>+D6/$D$6*100</f>
        <v>100</v>
      </c>
    </row>
    <row r="18" spans="1:4" s="14" customFormat="1" ht="6" customHeight="1" x14ac:dyDescent="0.5">
      <c r="A18" s="10"/>
      <c r="B18" s="24"/>
      <c r="C18" s="25"/>
      <c r="D18" s="24"/>
    </row>
    <row r="19" spans="1:4" s="20" customFormat="1" ht="27.75" customHeight="1" x14ac:dyDescent="0.5">
      <c r="A19" s="17" t="s">
        <v>8</v>
      </c>
      <c r="B19" s="25">
        <f>(+B8/$B$6*100)-0.1</f>
        <v>0.22437646691190208</v>
      </c>
      <c r="C19" s="25">
        <f>+C8/$C$6*100</f>
        <v>0.25753488343640846</v>
      </c>
      <c r="D19" s="25">
        <f>+D8/$D$6*100</f>
        <v>0.40782660495807177</v>
      </c>
    </row>
    <row r="20" spans="1:4" s="20" customFormat="1" ht="30.75" customHeight="1" x14ac:dyDescent="0.5">
      <c r="A20" s="21" t="s">
        <v>9</v>
      </c>
      <c r="B20" s="25">
        <f t="shared" ref="B20:B22" si="1">+B9/$B$6*100</f>
        <v>0.21160894124200524</v>
      </c>
      <c r="C20" s="25">
        <f t="shared" ref="C20:C26" si="2">+C9/$C$6*100</f>
        <v>0.31626017752167024</v>
      </c>
      <c r="D20" s="25">
        <f t="shared" ref="D20:D25" si="3">+D9/$D$6*100</f>
        <v>8.0954344804411243E-2</v>
      </c>
    </row>
    <row r="21" spans="1:4" s="20" customFormat="1" ht="30.75" customHeight="1" x14ac:dyDescent="0.5">
      <c r="A21" s="17" t="s">
        <v>10</v>
      </c>
      <c r="B21" s="25">
        <f>+B10/$B$6*100</f>
        <v>2.0817836290084268</v>
      </c>
      <c r="C21" s="25">
        <f t="shared" si="2"/>
        <v>2.4377114263517523</v>
      </c>
      <c r="D21" s="25">
        <f t="shared" si="3"/>
        <v>1.6374161817043182</v>
      </c>
    </row>
    <row r="22" spans="1:4" s="20" customFormat="1" ht="30.75" customHeight="1" x14ac:dyDescent="0.5">
      <c r="A22" s="17" t="s">
        <v>11</v>
      </c>
      <c r="B22" s="25">
        <f t="shared" si="1"/>
        <v>13.486588476653386</v>
      </c>
      <c r="C22" s="25">
        <f t="shared" si="2"/>
        <v>13.888532051164413</v>
      </c>
      <c r="D22" s="25">
        <f t="shared" si="3"/>
        <v>12.984771418533963</v>
      </c>
    </row>
    <row r="23" spans="1:4" s="2" customFormat="1" ht="30.75" customHeight="1" x14ac:dyDescent="0.35">
      <c r="A23" s="17" t="s">
        <v>12</v>
      </c>
      <c r="B23" s="25">
        <f>+B12/$B$6*100+0.01</f>
        <v>21.278227070320064</v>
      </c>
      <c r="C23" s="25">
        <f>+C12/$C$6*100</f>
        <v>21.714289209838931</v>
      </c>
      <c r="D23" s="25">
        <f>+D12/$D$6*100</f>
        <v>20.711329025951215</v>
      </c>
    </row>
    <row r="24" spans="1:4" s="2" customFormat="1" ht="30.75" customHeight="1" x14ac:dyDescent="0.35">
      <c r="A24" s="17" t="s">
        <v>13</v>
      </c>
      <c r="B24" s="25">
        <v>14</v>
      </c>
      <c r="C24" s="25">
        <f t="shared" si="2"/>
        <v>13.69094590544004</v>
      </c>
      <c r="D24" s="25">
        <f>+D13/$D$6*100</f>
        <v>14.24567352487437</v>
      </c>
    </row>
    <row r="25" spans="1:4" s="2" customFormat="1" ht="30.75" customHeight="1" x14ac:dyDescent="0.35">
      <c r="A25" s="17" t="s">
        <v>14</v>
      </c>
      <c r="B25" s="25">
        <f>+B14/$B$6*100</f>
        <v>41.487580287421331</v>
      </c>
      <c r="C25" s="25">
        <f t="shared" si="2"/>
        <v>41.414790210004099</v>
      </c>
      <c r="D25" s="25">
        <f t="shared" si="3"/>
        <v>41.578456979639213</v>
      </c>
    </row>
    <row r="26" spans="1:4" s="2" customFormat="1" ht="30.75" customHeight="1" x14ac:dyDescent="0.35">
      <c r="A26" s="26" t="s">
        <v>15</v>
      </c>
      <c r="B26" s="27">
        <f>+B15/$B$6*100</f>
        <v>7.2021765491099181</v>
      </c>
      <c r="C26" s="27">
        <f t="shared" si="2"/>
        <v>6.2799361362426822</v>
      </c>
      <c r="D26" s="27">
        <f>+D15/$D$6*100</f>
        <v>8.3535719195344367</v>
      </c>
    </row>
    <row r="27" spans="1:4" s="2" customFormat="1" ht="27" x14ac:dyDescent="0.35">
      <c r="A27" s="2" t="s">
        <v>17</v>
      </c>
      <c r="C27" s="28"/>
    </row>
    <row r="28" spans="1:4" s="30" customFormat="1" ht="30.75" customHeight="1" x14ac:dyDescent="0.5">
      <c r="A28" s="29" t="s">
        <v>18</v>
      </c>
    </row>
    <row r="29" spans="1:4" s="30" customFormat="1" ht="27" customHeight="1" x14ac:dyDescent="0.5">
      <c r="A29" s="29" t="s">
        <v>19</v>
      </c>
    </row>
    <row r="65" spans="1:1" ht="30.75" customHeight="1" x14ac:dyDescent="0.35">
      <c r="A65" s="31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ตารางที่6_OK</vt:lpstr>
      <vt:lpstr>ตารางที่6_OK!Print_Area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2019-01-03T05:09:27Z</dcterms:created>
  <dcterms:modified xsi:type="dcterms:W3CDTF">2019-01-03T05:09:40Z</dcterms:modified>
</cp:coreProperties>
</file>