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5t7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D36" i="1" s="1"/>
  <c r="C37" i="1"/>
  <c r="B37" i="1"/>
  <c r="B36" i="1"/>
  <c r="D34" i="1"/>
  <c r="C34" i="1"/>
  <c r="B34" i="1"/>
  <c r="D33" i="1"/>
  <c r="D32" i="1" s="1"/>
  <c r="D26" i="1" s="1"/>
  <c r="C33" i="1"/>
  <c r="B33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C26" i="1"/>
  <c r="B26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<sst xmlns="http://schemas.openxmlformats.org/spreadsheetml/2006/main" count="56" uniqueCount="25">
  <si>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</si>
  <si>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</si>
  <si>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</si>
  <si>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</si>
  <si>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</si>
  <si>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</si>
  <si>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</si>
  <si>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</si>
  <si>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</si>
  <si>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</si>
  <si>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</si>
  <si>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</si>
  <si>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</si>
  <si>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</si>
  <si>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</si>
  <si>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</si>
  <si>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</si>
  <si>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</si>
  <si>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</si>
  <si>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</si>
  <si>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</si>
  <si>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</si>
  <si>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</si>
  <si>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จำนวนและร้อยละของผู้มีงานทำ  จำแนกตามระดับการศึกษาที่สำเร็จและเพศ</t>
  </si>
  <si>
    <t xml:space="preserve">              เดือนพฤษภาคม พ.ศ. 2553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</si>
</sst>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color indexed="10"/>
      <name val="Cordia New"/>
      <family val="2"/>
      <charset val="222"/>
    </font>
    <font>
      <sz val="16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Border="1"/>
    <xf numFmtId="188" fontId="4" fillId="0" borderId="0" xfId="0" applyNumberFormat="1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Border="1"/>
    <xf numFmtId="188" fontId="3" fillId="0" borderId="0" xfId="0" applyNumberFormat="1" applyFont="1" applyFill="1" applyBorder="1" applyAlignment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Fill="1" applyBorder="1" applyAlignment="1">
      <alignment horizontal="right"/>
    </xf>
    <xf numFmtId="0" fontId="7" fillId="0" borderId="0" xfId="0" applyFont="1"/>
    <xf numFmtId="188" fontId="7" fillId="0" borderId="0" xfId="0" applyNumberFormat="1" applyFont="1"/>
  </cellXfs>
  <cellStyles count="7">
    <cellStyle name="Normal" xfId="0" builtinId="0"/>
    <cellStyle name="เครื่องหมายจุลภาค 2" xfId="1"/>
    <cellStyle name="เครื่องหมายจุลภาค 3" xfId="2"/>
    <cellStyle name="เครื่องหมายจุลภาค 4" xfId="3"/>
    <cellStyle name="เครื่องหมายสกุลเงิน 2" xfId="4"/>
    <cellStyle name="เครื่องหมายสกุลเงิน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15" sqref="F15"/>
    </sheetView>
  </sheetViews>
  <sheetFormatPr defaultColWidth="18.5703125" defaultRowHeight="26.25" customHeight="1" x14ac:dyDescent="0.55000000000000004"/>
  <cols>
    <col min="1" max="1" width="30.42578125" style="1" customWidth="1"/>
    <col min="2" max="4" width="19.5703125" style="50" customWidth="1"/>
    <col min="5" max="6" width="18.5703125" style="50" customWidth="1"/>
    <col min="7" max="7" width="19" style="50" customWidth="1"/>
    <col min="8" max="16384" width="18.5703125" style="50"/>
  </cols>
  <sheetData>
    <row r="1" spans="1:12" s="1" customFormat="1" ht="24.95" customHeight="1" x14ac:dyDescent="0.5">
      <c r="A1" s="1" t="s">
        <v>23</v>
      </c>
      <c r="B1" s="2"/>
      <c r="C1" s="2"/>
      <c r="D1" s="2"/>
      <c r="E1" s="3"/>
      <c r="F1" s="3"/>
      <c r="G1" s="3"/>
    </row>
    <row r="2" spans="1:12" s="1" customFormat="1" ht="24.95" customHeight="1" x14ac:dyDescent="0.5">
      <c r="A2" s="1" t="s">
        <v>24</v>
      </c>
      <c r="B2" s="2"/>
      <c r="C2" s="2"/>
      <c r="D2" s="2"/>
      <c r="E2" s="3"/>
      <c r="F2" s="3"/>
      <c r="G2" s="3"/>
    </row>
    <row r="3" spans="1:12" s="7" customFormat="1" ht="24.95" customHeight="1" x14ac:dyDescent="0.5">
      <c r="A3" s="4" t="s">
        <v>0</v>
      </c>
      <c r="B3" s="5" t="s">
        <v>1</v>
      </c>
      <c r="C3" s="5" t="s">
        <v>2</v>
      </c>
      <c r="D3" s="5" t="s">
        <v>3</v>
      </c>
      <c r="E3" s="6"/>
      <c r="F3" s="6"/>
      <c r="G3" s="6"/>
      <c r="L3" s="8"/>
    </row>
    <row r="4" spans="1:12" s="7" customFormat="1" ht="9.9499999999999993" customHeight="1" x14ac:dyDescent="0.5">
      <c r="A4" s="6"/>
      <c r="B4" s="9"/>
      <c r="C4" s="9"/>
      <c r="D4" s="9"/>
      <c r="E4" s="6"/>
      <c r="F4" s="6"/>
      <c r="G4" s="6"/>
      <c r="L4" s="8"/>
    </row>
    <row r="5" spans="1:12" s="7" customFormat="1" ht="21" customHeight="1" x14ac:dyDescent="0.45">
      <c r="B5" s="10"/>
      <c r="C5" s="11" t="s">
        <v>4</v>
      </c>
      <c r="D5" s="10"/>
      <c r="E5" s="12"/>
    </row>
    <row r="6" spans="1:12" s="7" customFormat="1" ht="6" customHeight="1" x14ac:dyDescent="0.45">
      <c r="B6" s="10"/>
      <c r="C6" s="11"/>
      <c r="D6" s="10"/>
      <c r="E6" s="12"/>
    </row>
    <row r="7" spans="1:12" s="16" customFormat="1" ht="21" customHeight="1" x14ac:dyDescent="0.5">
      <c r="A7" s="13" t="s">
        <v>5</v>
      </c>
      <c r="B7" s="14">
        <v>572477</v>
      </c>
      <c r="C7" s="14">
        <v>341239</v>
      </c>
      <c r="D7" s="14">
        <v>231239</v>
      </c>
      <c r="E7" s="6"/>
      <c r="F7" s="15"/>
      <c r="G7" s="15"/>
    </row>
    <row r="8" spans="1:12" s="16" customFormat="1" ht="6" customHeight="1" x14ac:dyDescent="0.5">
      <c r="A8" s="13"/>
      <c r="B8" s="14"/>
      <c r="C8" s="14"/>
      <c r="D8" s="17"/>
      <c r="E8" s="6"/>
      <c r="F8" s="15"/>
      <c r="G8" s="15"/>
    </row>
    <row r="9" spans="1:12" s="16" customFormat="1" ht="20.85" customHeight="1" x14ac:dyDescent="0.5">
      <c r="A9" s="18" t="s">
        <v>6</v>
      </c>
      <c r="B9" s="19">
        <v>4581</v>
      </c>
      <c r="C9" s="20">
        <v>2529</v>
      </c>
      <c r="D9" s="20">
        <v>2052</v>
      </c>
      <c r="E9" s="21"/>
      <c r="F9" s="19"/>
    </row>
    <row r="10" spans="1:12" s="16" customFormat="1" ht="20.85" customHeight="1" x14ac:dyDescent="0.5">
      <c r="A10" s="2" t="s">
        <v>7</v>
      </c>
      <c r="B10" s="19">
        <v>174429</v>
      </c>
      <c r="C10" s="20">
        <v>94623</v>
      </c>
      <c r="D10" s="20">
        <v>79807</v>
      </c>
      <c r="E10" s="22"/>
      <c r="F10" s="19"/>
    </row>
    <row r="11" spans="1:12" s="16" customFormat="1" ht="20.85" customHeight="1" x14ac:dyDescent="0.5">
      <c r="A11" s="23" t="s">
        <v>8</v>
      </c>
      <c r="B11" s="19">
        <v>180192</v>
      </c>
      <c r="C11" s="20">
        <v>111266</v>
      </c>
      <c r="D11" s="20">
        <v>68926</v>
      </c>
      <c r="E11" s="21"/>
      <c r="F11" s="24"/>
    </row>
    <row r="12" spans="1:12" s="16" customFormat="1" ht="20.85" customHeight="1" x14ac:dyDescent="0.5">
      <c r="A12" s="23" t="s">
        <v>9</v>
      </c>
      <c r="B12" s="19">
        <v>79902</v>
      </c>
      <c r="C12" s="25">
        <v>57397</v>
      </c>
      <c r="D12" s="20">
        <v>22505</v>
      </c>
      <c r="E12" s="22"/>
      <c r="G12" s="2"/>
      <c r="H12" s="2"/>
      <c r="I12" s="2"/>
      <c r="J12" s="2"/>
      <c r="K12" s="2"/>
    </row>
    <row r="13" spans="1:12" s="2" customFormat="1" ht="20.85" customHeight="1" x14ac:dyDescent="0.5">
      <c r="A13" s="2" t="s">
        <v>10</v>
      </c>
      <c r="B13" s="19">
        <f>SUM(B14:B16)</f>
        <v>69381</v>
      </c>
      <c r="C13" s="19">
        <f>SUM(C14:C16)</f>
        <v>46219</v>
      </c>
      <c r="D13" s="26">
        <f>SUM(D14:D16)</f>
        <v>23162</v>
      </c>
      <c r="E13" s="27"/>
    </row>
    <row r="14" spans="1:12" s="2" customFormat="1" ht="20.85" customHeight="1" x14ac:dyDescent="0.5">
      <c r="A14" s="28" t="s">
        <v>11</v>
      </c>
      <c r="B14" s="19">
        <v>61765</v>
      </c>
      <c r="C14" s="26">
        <v>40238</v>
      </c>
      <c r="D14" s="19">
        <v>21527</v>
      </c>
      <c r="E14" s="26"/>
      <c r="F14" s="19"/>
      <c r="G14" s="19"/>
      <c r="H14" s="19"/>
    </row>
    <row r="15" spans="1:12" s="2" customFormat="1" ht="20.85" customHeight="1" x14ac:dyDescent="0.5">
      <c r="A15" s="28" t="s">
        <v>12</v>
      </c>
      <c r="B15" s="19">
        <v>7616</v>
      </c>
      <c r="C15" s="19">
        <v>5981</v>
      </c>
      <c r="D15" s="19">
        <v>1635</v>
      </c>
      <c r="E15" s="29"/>
      <c r="F15" s="19"/>
      <c r="G15" s="19"/>
      <c r="H15" s="19"/>
    </row>
    <row r="16" spans="1:12" s="2" customFormat="1" ht="20.85" customHeight="1" x14ac:dyDescent="0.5">
      <c r="A16" s="30" t="s">
        <v>13</v>
      </c>
      <c r="B16" s="31" t="s">
        <v>14</v>
      </c>
      <c r="C16" s="31" t="s">
        <v>14</v>
      </c>
      <c r="D16" s="31" t="s">
        <v>15</v>
      </c>
      <c r="E16" s="31"/>
      <c r="F16" s="32"/>
      <c r="G16" s="33"/>
      <c r="H16" s="32"/>
    </row>
    <row r="17" spans="1:11" s="2" customFormat="1" ht="20.85" customHeight="1" x14ac:dyDescent="0.5">
      <c r="A17" s="2" t="s">
        <v>16</v>
      </c>
      <c r="B17" s="26">
        <f>SUM(B18:B20)</f>
        <v>63992</v>
      </c>
      <c r="C17" s="26">
        <f>SUM(C18:C20)</f>
        <v>29204</v>
      </c>
      <c r="D17" s="26">
        <f>SUM(D18:D20)</f>
        <v>34788</v>
      </c>
      <c r="E17" s="26"/>
      <c r="F17" s="34"/>
      <c r="G17" s="34"/>
      <c r="H17" s="35"/>
    </row>
    <row r="18" spans="1:11" s="16" customFormat="1" ht="20.85" customHeight="1" x14ac:dyDescent="0.5">
      <c r="A18" s="30" t="s">
        <v>17</v>
      </c>
      <c r="B18" s="19">
        <v>20431</v>
      </c>
      <c r="C18" s="20">
        <v>8672</v>
      </c>
      <c r="D18" s="20">
        <v>11759</v>
      </c>
      <c r="E18" s="19"/>
      <c r="F18" s="20"/>
      <c r="G18" s="20"/>
    </row>
    <row r="19" spans="1:11" s="16" customFormat="1" ht="20.85" customHeight="1" x14ac:dyDescent="0.5">
      <c r="A19" s="30" t="s">
        <v>18</v>
      </c>
      <c r="B19" s="19">
        <v>31646</v>
      </c>
      <c r="C19" s="20">
        <v>14044</v>
      </c>
      <c r="D19" s="20">
        <v>17603</v>
      </c>
      <c r="E19" s="19"/>
      <c r="F19" s="20"/>
      <c r="G19" s="20"/>
    </row>
    <row r="20" spans="1:11" s="16" customFormat="1" ht="20.85" customHeight="1" x14ac:dyDescent="0.5">
      <c r="A20" s="30" t="s">
        <v>19</v>
      </c>
      <c r="B20" s="19">
        <v>11915</v>
      </c>
      <c r="C20" s="20">
        <v>6488</v>
      </c>
      <c r="D20" s="20">
        <v>5426</v>
      </c>
      <c r="E20" s="36"/>
      <c r="F20" s="20"/>
      <c r="G20" s="20"/>
    </row>
    <row r="21" spans="1:11" s="16" customFormat="1" ht="20.85" customHeight="1" x14ac:dyDescent="0.5">
      <c r="A21" s="28" t="s">
        <v>20</v>
      </c>
      <c r="B21" s="37" t="s">
        <v>15</v>
      </c>
      <c r="C21" s="31" t="s">
        <v>15</v>
      </c>
      <c r="D21" s="31" t="s">
        <v>15</v>
      </c>
      <c r="E21" s="38"/>
      <c r="F21" s="20"/>
      <c r="G21" s="20"/>
    </row>
    <row r="22" spans="1:11" s="16" customFormat="1" ht="20.85" customHeight="1" x14ac:dyDescent="0.5">
      <c r="A22" s="28" t="s">
        <v>21</v>
      </c>
      <c r="B22" s="26" t="s">
        <v>15</v>
      </c>
      <c r="C22" s="38" t="s">
        <v>15</v>
      </c>
      <c r="D22" s="38" t="s">
        <v>15</v>
      </c>
      <c r="E22" s="22"/>
      <c r="G22" s="2"/>
      <c r="H22" s="2"/>
      <c r="I22" s="2"/>
      <c r="J22" s="2"/>
      <c r="K22" s="2"/>
    </row>
    <row r="23" spans="1:11" s="16" customFormat="1" ht="6" customHeight="1" x14ac:dyDescent="0.5">
      <c r="A23" s="28"/>
      <c r="B23" s="32"/>
      <c r="C23" s="25"/>
      <c r="D23" s="38"/>
      <c r="E23" s="22"/>
      <c r="G23" s="2"/>
      <c r="H23" s="2"/>
      <c r="I23" s="2"/>
      <c r="J23" s="2"/>
      <c r="K23" s="2"/>
    </row>
    <row r="24" spans="1:11" s="2" customFormat="1" ht="21" customHeight="1" x14ac:dyDescent="0.5">
      <c r="B24" s="39"/>
      <c r="C24" s="40" t="s">
        <v>22</v>
      </c>
      <c r="D24" s="39"/>
      <c r="E24" s="41"/>
    </row>
    <row r="25" spans="1:11" s="2" customFormat="1" ht="6" customHeight="1" x14ac:dyDescent="0.5">
      <c r="B25" s="39"/>
      <c r="C25" s="39"/>
      <c r="D25" s="39"/>
      <c r="E25" s="41"/>
    </row>
    <row r="26" spans="1:11" s="2" customFormat="1" ht="21" customHeight="1" x14ac:dyDescent="0.5">
      <c r="A26" s="6" t="s">
        <v>5</v>
      </c>
      <c r="B26" s="42">
        <f>SUM(B28:B32,B36,B40,B41)</f>
        <v>99.999999999999986</v>
      </c>
      <c r="C26" s="42">
        <f>SUM(C28:C32,C36,C40,C41)</f>
        <v>99.997016460603845</v>
      </c>
      <c r="D26" s="42">
        <f>SUM(D28:D32,D36,D40,D41)</f>
        <v>100.00043245300316</v>
      </c>
      <c r="E26" s="41"/>
    </row>
    <row r="27" spans="1:11" s="2" customFormat="1" ht="6" customHeight="1" x14ac:dyDescent="0.5">
      <c r="A27" s="6"/>
      <c r="B27" s="43"/>
      <c r="C27" s="43"/>
      <c r="D27" s="43"/>
      <c r="E27" s="41"/>
    </row>
    <row r="28" spans="1:11" s="2" customFormat="1" ht="20.85" customHeight="1" x14ac:dyDescent="0.5">
      <c r="A28" s="18" t="s">
        <v>6</v>
      </c>
      <c r="B28" s="44">
        <f>B9/$B$7*100</f>
        <v>0.80020682053602155</v>
      </c>
      <c r="C28" s="44">
        <f>C9/$C$7*100</f>
        <v>0.74112279077127763</v>
      </c>
      <c r="D28" s="44">
        <f>D9/$D$7*100</f>
        <v>0.88739356250459489</v>
      </c>
      <c r="E28" s="45"/>
      <c r="F28" s="45"/>
    </row>
    <row r="29" spans="1:11" s="2" customFormat="1" ht="20.85" customHeight="1" x14ac:dyDescent="0.5">
      <c r="A29" s="2" t="s">
        <v>7</v>
      </c>
      <c r="B29" s="44">
        <f>B10/$B$7*100</f>
        <v>30.469171687246828</v>
      </c>
      <c r="C29" s="44">
        <f>C10/$C$7*100</f>
        <v>27.729245484836142</v>
      </c>
      <c r="D29" s="44">
        <f>D10/$D$7*100</f>
        <v>34.512776823978655</v>
      </c>
      <c r="E29" s="41"/>
      <c r="F29" s="46"/>
      <c r="G29" s="41"/>
    </row>
    <row r="30" spans="1:11" s="2" customFormat="1" ht="20.85" customHeight="1" x14ac:dyDescent="0.5">
      <c r="A30" s="23" t="s">
        <v>8</v>
      </c>
      <c r="B30" s="44">
        <f>B11/$B$7*100</f>
        <v>31.47584968479083</v>
      </c>
      <c r="C30" s="44">
        <f>C11/$C$7*100</f>
        <v>32.60647229654289</v>
      </c>
      <c r="D30" s="44">
        <f>D11/$D$7*100</f>
        <v>29.807255696487182</v>
      </c>
      <c r="E30" s="42"/>
      <c r="F30" s="45"/>
    </row>
    <row r="31" spans="1:11" s="2" customFormat="1" ht="20.85" customHeight="1" x14ac:dyDescent="0.5">
      <c r="A31" s="23" t="s">
        <v>9</v>
      </c>
      <c r="B31" s="44">
        <f>B12/$B$7*100</f>
        <v>13.957241950331628</v>
      </c>
      <c r="C31" s="44">
        <f>C12/$C$7*100</f>
        <v>16.820175888453548</v>
      </c>
      <c r="D31" s="44">
        <f>D12/$D$7*100</f>
        <v>9.7323548363381605</v>
      </c>
    </row>
    <row r="32" spans="1:11" s="2" customFormat="1" ht="20.85" customHeight="1" x14ac:dyDescent="0.5">
      <c r="A32" s="2" t="s">
        <v>10</v>
      </c>
      <c r="B32" s="47">
        <f>SUM(B33:B35)</f>
        <v>12.119438859552435</v>
      </c>
      <c r="C32" s="47">
        <v>13.6</v>
      </c>
      <c r="D32" s="47">
        <f>SUM(D33:D35)</f>
        <v>10.016476459420772</v>
      </c>
      <c r="F32" s="44"/>
    </row>
    <row r="33" spans="1:4" s="2" customFormat="1" ht="20.85" customHeight="1" x14ac:dyDescent="0.5">
      <c r="A33" s="28" t="s">
        <v>11</v>
      </c>
      <c r="B33" s="44">
        <f>B14/$B$7*100</f>
        <v>10.789079735954457</v>
      </c>
      <c r="C33" s="44">
        <f>C14/$C$7*100</f>
        <v>11.791735411251352</v>
      </c>
      <c r="D33" s="44">
        <f>D14/$D$7*100</f>
        <v>9.3094157992380175</v>
      </c>
    </row>
    <row r="34" spans="1:4" s="2" customFormat="1" ht="20.85" customHeight="1" x14ac:dyDescent="0.5">
      <c r="A34" s="28" t="s">
        <v>12</v>
      </c>
      <c r="B34" s="44">
        <f>B15/$B$7*100</f>
        <v>1.3303591235979786</v>
      </c>
      <c r="C34" s="44">
        <f>C15/$C$7*100</f>
        <v>1.7527304909462285</v>
      </c>
      <c r="D34" s="44">
        <f>D15/$D$7*100</f>
        <v>0.7070606601827546</v>
      </c>
    </row>
    <row r="35" spans="1:4" s="2" customFormat="1" ht="20.85" customHeight="1" x14ac:dyDescent="0.5">
      <c r="A35" s="30" t="s">
        <v>13</v>
      </c>
      <c r="B35" s="44" t="s">
        <v>14</v>
      </c>
      <c r="C35" s="44" t="s">
        <v>14</v>
      </c>
      <c r="D35" s="44" t="s">
        <v>14</v>
      </c>
    </row>
    <row r="36" spans="1:4" s="2" customFormat="1" ht="20.85" customHeight="1" x14ac:dyDescent="0.5">
      <c r="A36" s="2" t="s">
        <v>16</v>
      </c>
      <c r="B36" s="47">
        <f>SUM(B37:B39)</f>
        <v>11.17809099754226</v>
      </c>
      <c r="C36" s="47">
        <v>8.5</v>
      </c>
      <c r="D36" s="47">
        <f>SUM(D37:D39)</f>
        <v>15.044175074273802</v>
      </c>
    </row>
    <row r="37" spans="1:4" s="2" customFormat="1" ht="20.85" customHeight="1" x14ac:dyDescent="0.5">
      <c r="A37" s="30" t="s">
        <v>17</v>
      </c>
      <c r="B37" s="44">
        <f>B18/$B$7*100</f>
        <v>3.5688770029188945</v>
      </c>
      <c r="C37" s="44">
        <f>C18/$C$7*100</f>
        <v>2.5413273394893316</v>
      </c>
      <c r="D37" s="44">
        <f>D18/$D$7*100</f>
        <v>5.0852148642746249</v>
      </c>
    </row>
    <row r="38" spans="1:4" s="2" customFormat="1" ht="20.85" customHeight="1" x14ac:dyDescent="0.5">
      <c r="A38" s="30" t="s">
        <v>18</v>
      </c>
      <c r="B38" s="44">
        <f>B19/$B$7*100</f>
        <v>5.5279076713998991</v>
      </c>
      <c r="C38" s="44">
        <f>C19/$C$7*100</f>
        <v>4.1155905391822154</v>
      </c>
      <c r="D38" s="44">
        <f>D19/$D$7*100</f>
        <v>7.6124702147994068</v>
      </c>
    </row>
    <row r="39" spans="1:4" s="2" customFormat="1" ht="20.85" customHeight="1" x14ac:dyDescent="0.5">
      <c r="A39" s="30" t="s">
        <v>19</v>
      </c>
      <c r="B39" s="44">
        <f>B20/$B$7*100</f>
        <v>2.0813063232234659</v>
      </c>
      <c r="C39" s="44">
        <f>C20/$C$7*100</f>
        <v>1.9013067087876825</v>
      </c>
      <c r="D39" s="44">
        <f>D20/$D$7*100</f>
        <v>2.346489995199772</v>
      </c>
    </row>
    <row r="40" spans="1:4" s="2" customFormat="1" ht="20.85" customHeight="1" x14ac:dyDescent="0.5">
      <c r="A40" s="28" t="s">
        <v>20</v>
      </c>
      <c r="B40" s="44" t="s">
        <v>15</v>
      </c>
      <c r="C40" s="44" t="s">
        <v>15</v>
      </c>
      <c r="D40" s="44" t="s">
        <v>15</v>
      </c>
    </row>
    <row r="41" spans="1:4" s="2" customFormat="1" ht="20.85" customHeight="1" x14ac:dyDescent="0.5">
      <c r="A41" s="48" t="s">
        <v>21</v>
      </c>
      <c r="B41" s="49" t="s">
        <v>15</v>
      </c>
      <c r="C41" s="49" t="s">
        <v>15</v>
      </c>
      <c r="D41" s="49" t="s">
        <v>15</v>
      </c>
    </row>
    <row r="42" spans="1:4" ht="26.25" customHeight="1" x14ac:dyDescent="0.55000000000000004">
      <c r="A42" s="50"/>
      <c r="B42" s="51"/>
      <c r="C42" s="51"/>
      <c r="D42" s="51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53m5t7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2020-04-27T06:52:37Z</cp:lastPrinted>
  <dcterms:created xsi:type="dcterms:W3CDTF">2012-03-08T03:07:35Z</dcterms:created>
  <dcterms:modified xsi:type="dcterms:W3CDTF">2020-04-27T06:53:48Z</dcterms:modified>
</cp:coreProperties>
</file>