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95" windowHeight="8445"/>
  </bookViews>
  <sheets>
    <sheet name="ตารางที่3" sheetId="4" r:id="rId1"/>
  </sheets>
  <definedNames>
    <definedName name="_xlnm.Print_Area" localSheetId="0">ตารางที่3!$A$1:$D$36</definedName>
  </definedNames>
  <calcPr calcId="125725"/>
</workbook>
</file>

<file path=xl/calcChain.xml><?xml version="1.0" encoding="utf-8"?>
<calcChain xmlns="http://schemas.openxmlformats.org/spreadsheetml/2006/main">
  <c r="D34" i="4"/>
  <c r="B34"/>
  <c r="C33"/>
  <c r="D32"/>
  <c r="B32"/>
  <c r="I19"/>
  <c r="D36" s="1"/>
  <c r="H19"/>
  <c r="C36" s="1"/>
  <c r="G19"/>
  <c r="B36" s="1"/>
  <c r="I18"/>
  <c r="H18"/>
  <c r="G18"/>
  <c r="I17"/>
  <c r="H17"/>
  <c r="C34" s="1"/>
  <c r="G17"/>
  <c r="I16"/>
  <c r="D33" s="1"/>
  <c r="H16"/>
  <c r="G16"/>
  <c r="B33" s="1"/>
  <c r="I15"/>
  <c r="H15"/>
  <c r="C32" s="1"/>
  <c r="G15"/>
  <c r="I14"/>
  <c r="D31" s="1"/>
  <c r="G14"/>
  <c r="B31" s="1"/>
  <c r="C14"/>
  <c r="H14" s="1"/>
  <c r="C31" s="1"/>
  <c r="I13"/>
  <c r="D30" s="1"/>
  <c r="H13"/>
  <c r="C30" s="1"/>
  <c r="G13"/>
  <c r="B30" s="1"/>
  <c r="I12"/>
  <c r="D29" s="1"/>
  <c r="H12"/>
  <c r="C29" s="1"/>
  <c r="G12"/>
  <c r="B29" s="1"/>
  <c r="I11"/>
  <c r="D28" s="1"/>
  <c r="H11"/>
  <c r="C28" s="1"/>
  <c r="G11"/>
  <c r="B28" s="1"/>
  <c r="I10"/>
  <c r="D27" s="1"/>
  <c r="H10"/>
  <c r="C27" s="1"/>
  <c r="G10"/>
  <c r="B27" s="1"/>
  <c r="I9"/>
  <c r="D26" s="1"/>
  <c r="H9"/>
  <c r="C26" s="1"/>
  <c r="G9"/>
  <c r="B26" s="1"/>
  <c r="I8"/>
  <c r="D25" s="1"/>
  <c r="H8"/>
  <c r="C25" s="1"/>
  <c r="G8"/>
  <c r="B25" s="1"/>
  <c r="I7"/>
  <c r="D24" s="1"/>
  <c r="H7"/>
  <c r="C24" s="1"/>
  <c r="G7"/>
  <c r="B24" s="1"/>
  <c r="I6"/>
  <c r="D23" s="1"/>
  <c r="D22" s="1"/>
  <c r="H6"/>
  <c r="C23" s="1"/>
  <c r="G6"/>
  <c r="B23" s="1"/>
  <c r="B22" s="1"/>
  <c r="C22" l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<sst xmlns="http://schemas.openxmlformats.org/spreadsheetml/2006/main" count="43" uniqueCount="23">
  <si>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</si>
  <si>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</si>
  <si>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</si>
  <si>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</si>
  <si>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ยอดรวม</t>
  </si>
  <si>
    <t xml:space="preserve"> -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</si>
  <si>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</si>
  <si>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</si>
  <si>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</si>
  <si>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</si>
  <si>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</si>
  <si>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</si>
  <si>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</si>
  <si>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</si>
  <si>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</si>
  <si>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</si>
  <si>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</si>
  <si>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</si>
  <si>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</si>
  <si>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</si>
  <si>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</si>
  <si>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</si>
  <si>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ตารางที่ 7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</si>
</sst>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9">
    <font>
      <sz val="14"/>
      <name val="Cordia New"/>
      <family val="2"/>
    </font>
    <font>
      <sz val="14"/>
      <name val="Cordia New"/>
      <family val="2"/>
    </font>
    <font>
      <sz val="16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4"/>
      <color indexed="8"/>
      <name val="AngsanaUPC"/>
      <family val="1"/>
      <charset val="222"/>
    </font>
    <font>
      <sz val="15"/>
      <color indexed="1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187" fontId="4" fillId="0" borderId="0" xfId="1" applyNumberFormat="1" applyFont="1" applyBorder="1"/>
    <xf numFmtId="187" fontId="4" fillId="0" borderId="0" xfId="1" applyNumberFormat="1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4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 vertical="center"/>
    </xf>
    <xf numFmtId="187" fontId="4" fillId="0" borderId="0" xfId="1" applyNumberFormat="1" applyFont="1" applyBorder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</xf>
    <xf numFmtId="188" fontId="4" fillId="0" borderId="1" xfId="0" applyNumberFormat="1" applyFont="1" applyFill="1" applyBorder="1" applyAlignment="1">
      <alignment horizontal="right"/>
    </xf>
    <xf numFmtId="0" fontId="8" fillId="0" borderId="0" xfId="0" applyFont="1"/>
    <xf numFmtId="187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Normal="100" workbookViewId="0">
      <selection activeCell="A5" sqref="A5"/>
    </sheetView>
  </sheetViews>
  <sheetFormatPr defaultRowHeight="26.25" customHeight="1"/>
  <cols>
    <col min="1" max="1" width="32.140625" style="22" customWidth="1"/>
    <col min="2" max="4" width="18.7109375" style="1" customWidth="1"/>
    <col min="5" max="6" width="9.140625" style="1"/>
    <col min="7" max="7" width="9.28515625" style="1" hidden="1" customWidth="1"/>
    <col min="8" max="9" width="0" style="1" hidden="1" customWidth="1"/>
    <col min="10" max="16384" width="9.140625" style="1"/>
  </cols>
  <sheetData>
    <row r="1" spans="1:12" s="20" customFormat="1" ht="26.25" customHeight="1">
      <c r="A1" s="20" t="s">
        <v>22</v>
      </c>
      <c r="B1" s="38"/>
      <c r="C1" s="38"/>
      <c r="D1" s="38"/>
      <c r="E1" s="21"/>
      <c r="F1" s="21"/>
      <c r="G1" s="21"/>
    </row>
    <row r="2" spans="1:12" ht="9.9499999999999993" customHeight="1"/>
    <row r="3" spans="1:12" s="2" customFormat="1" ht="26.25" customHeight="1">
      <c r="A3" s="3" t="s">
        <v>7</v>
      </c>
      <c r="B3" s="4" t="s">
        <v>0</v>
      </c>
      <c r="C3" s="4" t="s">
        <v>1</v>
      </c>
      <c r="D3" s="4" t="s">
        <v>2</v>
      </c>
      <c r="E3" s="5"/>
      <c r="F3" s="5"/>
      <c r="G3" s="5"/>
      <c r="L3" s="6"/>
    </row>
    <row r="4" spans="1:12" s="2" customFormat="1" ht="24" customHeight="1">
      <c r="C4" s="7" t="s">
        <v>3</v>
      </c>
      <c r="D4" s="8"/>
      <c r="E4" s="9"/>
    </row>
    <row r="5" spans="1:12" s="12" customFormat="1" ht="21" customHeight="1">
      <c r="A5" s="10" t="s">
        <v>4</v>
      </c>
      <c r="B5" s="23">
        <v>162167</v>
      </c>
      <c r="C5" s="23">
        <v>81616</v>
      </c>
      <c r="D5" s="24">
        <v>80551</v>
      </c>
      <c r="E5" s="11"/>
      <c r="F5" s="11"/>
      <c r="G5" s="11"/>
    </row>
    <row r="6" spans="1:12" s="12" customFormat="1" ht="21" customHeight="1">
      <c r="A6" s="25" t="s">
        <v>8</v>
      </c>
      <c r="B6" s="26">
        <v>2590</v>
      </c>
      <c r="C6" s="27">
        <v>849</v>
      </c>
      <c r="D6" s="27">
        <v>1741</v>
      </c>
      <c r="E6" s="13"/>
      <c r="G6" s="12">
        <f>(B6/B5)*100</f>
        <v>1.5971190192825915</v>
      </c>
      <c r="H6" s="12">
        <f>(C6/C5)*100</f>
        <v>1.0402372083905118</v>
      </c>
      <c r="I6" s="12">
        <f>(D6/D5)*100</f>
        <v>2.1613636081488745</v>
      </c>
    </row>
    <row r="7" spans="1:12" s="12" customFormat="1" ht="21" customHeight="1">
      <c r="A7" s="14" t="s">
        <v>9</v>
      </c>
      <c r="B7" s="28">
        <v>49458</v>
      </c>
      <c r="C7" s="27">
        <v>23400</v>
      </c>
      <c r="D7" s="27">
        <v>26058</v>
      </c>
      <c r="E7" s="13"/>
      <c r="G7" s="12">
        <f>(B7/B5)*100</f>
        <v>30.498190137327569</v>
      </c>
      <c r="H7" s="12">
        <f>(C7/C5)*100</f>
        <v>28.670848853166049</v>
      </c>
      <c r="I7" s="12">
        <f>(D7/D5)*100</f>
        <v>32.349691499795163</v>
      </c>
    </row>
    <row r="8" spans="1:12" s="12" customFormat="1" ht="21" customHeight="1">
      <c r="A8" s="29" t="s">
        <v>10</v>
      </c>
      <c r="B8" s="15">
        <v>27255</v>
      </c>
      <c r="C8" s="27">
        <v>16053</v>
      </c>
      <c r="D8" s="27">
        <v>11202</v>
      </c>
      <c r="E8" s="13"/>
      <c r="G8" s="12">
        <f>(B8/B5)*100</f>
        <v>16.806748598666807</v>
      </c>
      <c r="H8" s="12">
        <f>(C8/C5)*100</f>
        <v>19.6689374632425</v>
      </c>
      <c r="I8" s="12">
        <f>(D8/D5)*100</f>
        <v>13.906717483333541</v>
      </c>
    </row>
    <row r="9" spans="1:12" s="12" customFormat="1" ht="21" customHeight="1">
      <c r="A9" s="29" t="s">
        <v>11</v>
      </c>
      <c r="B9" s="15">
        <v>28592</v>
      </c>
      <c r="C9" s="30">
        <v>14775</v>
      </c>
      <c r="D9" s="27">
        <v>13817</v>
      </c>
      <c r="E9" s="13"/>
      <c r="G9" s="12">
        <f>(B9/B5)*100</f>
        <v>17.631207335647819</v>
      </c>
      <c r="H9" s="12">
        <f>(C9/C5)*100</f>
        <v>18.103068025877278</v>
      </c>
      <c r="I9" s="12">
        <f>(D9/D5)*100</f>
        <v>17.153107968864447</v>
      </c>
      <c r="J9" s="14"/>
      <c r="K9" s="14"/>
    </row>
    <row r="10" spans="1:12" s="14" customFormat="1" ht="21" customHeight="1">
      <c r="A10" s="14" t="s">
        <v>12</v>
      </c>
      <c r="B10" s="39">
        <v>27109</v>
      </c>
      <c r="C10" s="39">
        <v>13637</v>
      </c>
      <c r="D10" s="39">
        <v>13473</v>
      </c>
      <c r="E10" s="17"/>
      <c r="G10" s="12">
        <f>(B10/B5)*100</f>
        <v>16.716717951247787</v>
      </c>
      <c r="H10" s="12">
        <f>(C10/C5)*100</f>
        <v>16.708733581650655</v>
      </c>
      <c r="I10" s="12">
        <f>(D10/D5)*100</f>
        <v>16.726049335203783</v>
      </c>
    </row>
    <row r="11" spans="1:12" s="14" customFormat="1" ht="21" customHeight="1">
      <c r="A11" s="31" t="s">
        <v>13</v>
      </c>
      <c r="B11" s="39">
        <v>16391</v>
      </c>
      <c r="C11" s="39">
        <v>6676</v>
      </c>
      <c r="D11" s="39">
        <v>9715</v>
      </c>
      <c r="E11" s="17"/>
      <c r="G11" s="12">
        <f>(B11/B5)*100</f>
        <v>10.107481793459829</v>
      </c>
      <c r="H11" s="12">
        <f>(C11/C5)*100</f>
        <v>8.1797686728092529</v>
      </c>
      <c r="I11" s="12">
        <f>(D11/D5)*100</f>
        <v>12.06068205236434</v>
      </c>
    </row>
    <row r="12" spans="1:12" s="14" customFormat="1" ht="21" customHeight="1">
      <c r="A12" s="31" t="s">
        <v>14</v>
      </c>
      <c r="B12" s="16">
        <v>10513</v>
      </c>
      <c r="C12" s="26">
        <v>6917</v>
      </c>
      <c r="D12" s="26">
        <v>3596</v>
      </c>
      <c r="G12" s="12">
        <f>(B12/B5)*100</f>
        <v>6.4828232624393367</v>
      </c>
      <c r="H12" s="12">
        <f>(C12/C5)*100</f>
        <v>8.4750539109978433</v>
      </c>
      <c r="I12" s="12">
        <f>(D12/D5)*100</f>
        <v>4.4642524611736665</v>
      </c>
    </row>
    <row r="13" spans="1:12" s="14" customFormat="1" ht="21" customHeight="1">
      <c r="A13" s="32" t="s">
        <v>21</v>
      </c>
      <c r="B13" s="15">
        <v>205</v>
      </c>
      <c r="C13" s="30">
        <v>44</v>
      </c>
      <c r="D13" s="28">
        <v>162</v>
      </c>
      <c r="E13" s="17"/>
      <c r="F13" s="17"/>
      <c r="G13" s="12">
        <f>(B13/B5)*100</f>
        <v>0.1264128953486221</v>
      </c>
      <c r="H13" s="12">
        <f>(C13/C5)*100</f>
        <v>5.3910997843560085E-2</v>
      </c>
      <c r="I13" s="12">
        <f>(D13/D5)*100</f>
        <v>0.20111482166577699</v>
      </c>
    </row>
    <row r="14" spans="1:12" s="14" customFormat="1" ht="21" customHeight="1">
      <c r="A14" s="14" t="s">
        <v>15</v>
      </c>
      <c r="B14" s="16">
        <v>25572</v>
      </c>
      <c r="C14" s="16">
        <f>SUM(C15:C17)</f>
        <v>12014</v>
      </c>
      <c r="D14" s="16">
        <v>13558</v>
      </c>
      <c r="E14" s="17"/>
      <c r="F14" s="17"/>
      <c r="G14" s="12">
        <f>(B14/B5)*100</f>
        <v>15.76892956026812</v>
      </c>
      <c r="H14" s="12">
        <f>(C14/C5)*100</f>
        <v>14.720152911193885</v>
      </c>
      <c r="I14" s="12">
        <f>(D14/D5)*100</f>
        <v>16.831572544102492</v>
      </c>
    </row>
    <row r="15" spans="1:12" s="12" customFormat="1" ht="21" customHeight="1">
      <c r="A15" s="32" t="s">
        <v>16</v>
      </c>
      <c r="B15" s="16">
        <v>12269</v>
      </c>
      <c r="C15" s="27">
        <v>4712</v>
      </c>
      <c r="D15" s="27">
        <v>7557</v>
      </c>
      <c r="E15" s="11"/>
      <c r="F15" s="11"/>
      <c r="G15" s="12">
        <f>(B15/B5)*100</f>
        <v>7.5656576245475335</v>
      </c>
      <c r="H15" s="12">
        <f>(C15/C5)*100</f>
        <v>5.7733777690648891</v>
      </c>
      <c r="I15" s="12">
        <f>(D15/D5)*100</f>
        <v>9.3816339958535586</v>
      </c>
    </row>
    <row r="16" spans="1:12" s="12" customFormat="1" ht="21" customHeight="1">
      <c r="A16" s="32" t="s">
        <v>17</v>
      </c>
      <c r="B16" s="16">
        <v>10487</v>
      </c>
      <c r="C16" s="27">
        <v>6077</v>
      </c>
      <c r="D16" s="27">
        <v>4410</v>
      </c>
      <c r="E16" s="13"/>
      <c r="G16" s="12">
        <f>(B16/B5)*100</f>
        <v>6.4667904074195119</v>
      </c>
      <c r="H16" s="12">
        <f>(C16/C5)*100</f>
        <v>7.4458439521662427</v>
      </c>
      <c r="I16" s="12">
        <f>(D16/D5)*100</f>
        <v>5.474792367568373</v>
      </c>
    </row>
    <row r="17" spans="1:11" s="12" customFormat="1" ht="21" customHeight="1">
      <c r="A17" s="32" t="s">
        <v>18</v>
      </c>
      <c r="B17" s="33">
        <v>2816</v>
      </c>
      <c r="C17" s="27">
        <v>1225</v>
      </c>
      <c r="D17" s="27">
        <v>1591</v>
      </c>
      <c r="E17" s="13"/>
      <c r="G17" s="12">
        <f>(B17/B5)*100</f>
        <v>1.7364815283010724</v>
      </c>
      <c r="H17" s="12">
        <f>(C17/C5)*100</f>
        <v>1.5009311899627524</v>
      </c>
      <c r="I17" s="12">
        <f>(D17/D5)*100</f>
        <v>1.9751461806805628</v>
      </c>
    </row>
    <row r="18" spans="1:11" s="12" customFormat="1" ht="21" customHeight="1">
      <c r="A18" s="31" t="s">
        <v>19</v>
      </c>
      <c r="B18" s="30" t="s">
        <v>5</v>
      </c>
      <c r="C18" s="30" t="s">
        <v>5</v>
      </c>
      <c r="D18" s="30" t="s">
        <v>5</v>
      </c>
      <c r="E18" s="13"/>
      <c r="G18" s="12" t="e">
        <f>(B18/B5)*100</f>
        <v>#VALUE!</v>
      </c>
      <c r="H18" s="12" t="e">
        <f>(C18/C5)*100</f>
        <v>#VALUE!</v>
      </c>
      <c r="I18" s="12" t="e">
        <f>(D18/D5)*100</f>
        <v>#VALUE!</v>
      </c>
    </row>
    <row r="19" spans="1:11" s="12" customFormat="1" ht="21" customHeight="1">
      <c r="A19" s="31" t="s">
        <v>20</v>
      </c>
      <c r="B19" s="27">
        <v>1592</v>
      </c>
      <c r="C19" s="27">
        <v>890</v>
      </c>
      <c r="D19" s="27">
        <v>702</v>
      </c>
      <c r="E19" s="13"/>
      <c r="G19" s="12">
        <f>(B19/B5)*100</f>
        <v>0.98170404582929949</v>
      </c>
      <c r="H19" s="12">
        <f>(C19/C5)*100</f>
        <v>1.0904724563811019</v>
      </c>
      <c r="I19" s="12">
        <f>(D19/D5)*100</f>
        <v>0.87149756055170013</v>
      </c>
      <c r="J19" s="14"/>
      <c r="K19" s="14"/>
    </row>
    <row r="20" spans="1:11" s="12" customFormat="1" ht="21" customHeight="1">
      <c r="A20" s="31"/>
      <c r="B20" s="27"/>
      <c r="C20" s="27"/>
      <c r="D20" s="27"/>
      <c r="E20" s="13"/>
      <c r="G20" s="14"/>
      <c r="H20" s="14"/>
      <c r="I20" s="14"/>
      <c r="J20" s="14"/>
      <c r="K20" s="14"/>
    </row>
    <row r="21" spans="1:11" s="14" customFormat="1" ht="21" customHeight="1">
      <c r="C21" s="18" t="s">
        <v>6</v>
      </c>
      <c r="D21" s="19"/>
      <c r="E21" s="17"/>
    </row>
    <row r="22" spans="1:11" s="14" customFormat="1" ht="21" customHeight="1">
      <c r="A22" s="5" t="s">
        <v>4</v>
      </c>
      <c r="B22" s="34">
        <f>SUM(B23:B27,B31,B35:B36)</f>
        <v>100</v>
      </c>
      <c r="C22" s="34">
        <f>SUM(C23:C27,C31,C35:C36)</f>
        <v>100</v>
      </c>
      <c r="D22" s="34">
        <f>SUM(D23:D27,D31,D35:D36)</f>
        <v>100</v>
      </c>
      <c r="E22" s="17"/>
    </row>
    <row r="23" spans="1:11" s="14" customFormat="1" ht="21" customHeight="1">
      <c r="A23" s="25" t="s">
        <v>8</v>
      </c>
      <c r="B23" s="35">
        <f>ROUND(G6,1)</f>
        <v>1.6</v>
      </c>
      <c r="C23" s="35">
        <f t="shared" ref="C23:D36" si="0">ROUND(H6,1)</f>
        <v>1</v>
      </c>
      <c r="D23" s="35">
        <f t="shared" si="0"/>
        <v>2.2000000000000002</v>
      </c>
      <c r="E23" s="33"/>
    </row>
    <row r="24" spans="1:11" s="14" customFormat="1" ht="21" customHeight="1">
      <c r="A24" s="14" t="s">
        <v>9</v>
      </c>
      <c r="B24" s="35">
        <f t="shared" ref="B24:B34" si="1">ROUND(G7,1)</f>
        <v>30.5</v>
      </c>
      <c r="C24" s="35">
        <f t="shared" si="0"/>
        <v>28.7</v>
      </c>
      <c r="D24" s="35">
        <f t="shared" si="0"/>
        <v>32.299999999999997</v>
      </c>
      <c r="E24" s="17"/>
      <c r="F24" s="17"/>
      <c r="G24" s="17"/>
    </row>
    <row r="25" spans="1:11" s="14" customFormat="1" ht="21" customHeight="1">
      <c r="A25" s="29" t="s">
        <v>10</v>
      </c>
      <c r="B25" s="35">
        <f t="shared" si="1"/>
        <v>16.8</v>
      </c>
      <c r="C25" s="35">
        <f t="shared" si="0"/>
        <v>19.7</v>
      </c>
      <c r="D25" s="35">
        <f t="shared" si="0"/>
        <v>13.9</v>
      </c>
    </row>
    <row r="26" spans="1:11" s="14" customFormat="1" ht="21" customHeight="1">
      <c r="A26" s="29" t="s">
        <v>11</v>
      </c>
      <c r="B26" s="35">
        <f t="shared" si="1"/>
        <v>17.600000000000001</v>
      </c>
      <c r="C26" s="35">
        <f t="shared" si="0"/>
        <v>18.100000000000001</v>
      </c>
      <c r="D26" s="35">
        <f t="shared" si="0"/>
        <v>17.2</v>
      </c>
    </row>
    <row r="27" spans="1:11" s="14" customFormat="1" ht="21" customHeight="1">
      <c r="A27" s="14" t="s">
        <v>12</v>
      </c>
      <c r="B27" s="35">
        <f t="shared" si="1"/>
        <v>16.7</v>
      </c>
      <c r="C27" s="35">
        <f t="shared" si="0"/>
        <v>16.7</v>
      </c>
      <c r="D27" s="35">
        <f t="shared" si="0"/>
        <v>16.7</v>
      </c>
    </row>
    <row r="28" spans="1:11" s="14" customFormat="1" ht="21" customHeight="1">
      <c r="A28" s="31" t="s">
        <v>13</v>
      </c>
      <c r="B28" s="35">
        <f t="shared" si="1"/>
        <v>10.1</v>
      </c>
      <c r="C28" s="35">
        <f t="shared" si="0"/>
        <v>8.1999999999999993</v>
      </c>
      <c r="D28" s="35">
        <f t="shared" si="0"/>
        <v>12.1</v>
      </c>
    </row>
    <row r="29" spans="1:11" s="14" customFormat="1" ht="21" customHeight="1">
      <c r="A29" s="31" t="s">
        <v>14</v>
      </c>
      <c r="B29" s="35">
        <f t="shared" si="1"/>
        <v>6.5</v>
      </c>
      <c r="C29" s="35">
        <f t="shared" si="0"/>
        <v>8.5</v>
      </c>
      <c r="D29" s="35">
        <f t="shared" si="0"/>
        <v>4.5</v>
      </c>
    </row>
    <row r="30" spans="1:11" s="14" customFormat="1" ht="21" customHeight="1">
      <c r="A30" s="32" t="s">
        <v>21</v>
      </c>
      <c r="B30" s="35">
        <f t="shared" si="1"/>
        <v>0.1</v>
      </c>
      <c r="C30" s="35">
        <f t="shared" si="0"/>
        <v>0.1</v>
      </c>
      <c r="D30" s="35">
        <f t="shared" si="0"/>
        <v>0.2</v>
      </c>
    </row>
    <row r="31" spans="1:11" s="14" customFormat="1" ht="21" customHeight="1">
      <c r="A31" s="14" t="s">
        <v>15</v>
      </c>
      <c r="B31" s="35">
        <f t="shared" si="1"/>
        <v>15.8</v>
      </c>
      <c r="C31" s="35">
        <f t="shared" si="0"/>
        <v>14.7</v>
      </c>
      <c r="D31" s="35">
        <f t="shared" si="0"/>
        <v>16.8</v>
      </c>
    </row>
    <row r="32" spans="1:11" s="14" customFormat="1" ht="21" customHeight="1">
      <c r="A32" s="32" t="s">
        <v>16</v>
      </c>
      <c r="B32" s="35">
        <f t="shared" si="1"/>
        <v>7.6</v>
      </c>
      <c r="C32" s="35">
        <f t="shared" si="0"/>
        <v>5.8</v>
      </c>
      <c r="D32" s="35">
        <f t="shared" si="0"/>
        <v>9.4</v>
      </c>
    </row>
    <row r="33" spans="1:4" s="14" customFormat="1" ht="21" customHeight="1">
      <c r="A33" s="32" t="s">
        <v>17</v>
      </c>
      <c r="B33" s="35">
        <f t="shared" si="1"/>
        <v>6.5</v>
      </c>
      <c r="C33" s="35">
        <f t="shared" si="0"/>
        <v>7.4</v>
      </c>
      <c r="D33" s="35">
        <f t="shared" si="0"/>
        <v>5.5</v>
      </c>
    </row>
    <row r="34" spans="1:4" s="14" customFormat="1" ht="21" customHeight="1">
      <c r="A34" s="32" t="s">
        <v>18</v>
      </c>
      <c r="B34" s="35">
        <f t="shared" si="1"/>
        <v>1.7</v>
      </c>
      <c r="C34" s="35">
        <f t="shared" si="0"/>
        <v>1.5</v>
      </c>
      <c r="D34" s="35">
        <f t="shared" si="0"/>
        <v>2</v>
      </c>
    </row>
    <row r="35" spans="1:4" s="14" customFormat="1" ht="21" customHeight="1">
      <c r="A35" s="31" t="s">
        <v>19</v>
      </c>
      <c r="B35" s="30" t="s">
        <v>5</v>
      </c>
      <c r="C35" s="30" t="s">
        <v>5</v>
      </c>
      <c r="D35" s="30" t="s">
        <v>5</v>
      </c>
    </row>
    <row r="36" spans="1:4" s="14" customFormat="1" ht="21" customHeight="1">
      <c r="A36" s="36" t="s">
        <v>20</v>
      </c>
      <c r="B36" s="37">
        <f>ROUND(G19,1)</f>
        <v>1</v>
      </c>
      <c r="C36" s="37">
        <f t="shared" si="0"/>
        <v>1.1000000000000001</v>
      </c>
      <c r="D36" s="37">
        <f t="shared" si="0"/>
        <v>0.9</v>
      </c>
    </row>
    <row r="37" spans="1:4" ht="26.25" customHeight="1">
      <c r="A37" s="1"/>
    </row>
  </sheetData>
  <pageMargins left="1.0629921259842521" right="0.39370078740157483" top="1.1023622047244095" bottom="0.19685039370078741" header="0.6692913385826772" footer="0.51181102362204722"/>
  <pageSetup paperSize="9" firstPageNumber="8" orientation="portrait" useFirstPageNumber="1" horizontalDpi="300" verticalDpi="300" r:id="rId1"/>
  <headerFooter alignWithMargins="0">
    <oddHeader>&amp;C&amp;"AngsanaUPC,ธรรมดา"10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</dc:creator>
  <cp:lastModifiedBy>DELL</cp:lastModifiedBy>
  <dcterms:created xsi:type="dcterms:W3CDTF">2011-02-21T04:56:08Z</dcterms:created>
  <dcterms:modified xsi:type="dcterms:W3CDTF">2011-02-21T05:43:04Z</dcterms:modified>
</cp:coreProperties>
</file>