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45" windowWidth="18735" windowHeight="10935"/>
  </bookViews>
  <sheets>
    <sheet name="ตารางที่7 (พิมพ์)" sheetId="1" r:id="rId1"/>
  </sheets>
  <externalReferences>
    <externalReference r:id="rId2"/>
  </externalReferences>
  <calcPr calcId="124519"/>
  <fileRecoveryPr repairLoad="1"/>
</workbook>
</file>

<file path=xl/calcChain.xml><?xml version="1.0" encoding="utf-8"?>
<calcChain xmlns="http://schemas.openxmlformats.org/spreadsheetml/2006/main">
  <c r="D37" i="1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2"/>
  <c r="C22"/>
  <c r="B22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5"/>
  <c r="C5"/>
  <c r="B5"/>
</calcChain>
</file>

<file path=xl/sharedStrings.xml><?xml version="1.0" encoding="utf-8"?>
<sst xmlns="http://schemas.openxmlformats.org/spreadsheetml/2006/main" count="40" uniqueCount="25">
  <si>
    <t>ระดับการศึกษาที่สำเร็จ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</si>
  <si>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</si>
  <si>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</si>
  <si>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</si>
  <si>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</si>
  <si>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</si>
  <si>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</si>
  <si>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</si>
  <si>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</si>
  <si>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</si>
  <si>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</si>
  <si>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</si>
  <si>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</si>
  <si>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</si>
  <si>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</si>
  <si>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</si>
  <si>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</si>
  <si>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</si>
  <si>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</si>
  <si>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</si>
  <si>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ร้อยละ</t>
  </si>
  <si>
    <t>..  จำนวนเล็กน้อย  (น้อยกว่า 0.1)</t>
  </si>
  <si>
    <t>ตารางที่ 7  จำนวนและร้อยละของผู้มีงานทำ  จำแนกตามระดับการศึกษาที่สำเร็จและเพศ : ประจำปี 2552</t>
  </si>
  <si>
    <t>ที่มา: สรุปผลการสำรวจภาวะการทำงานของประชากร  จังหวัดลำพูน ประจำปี 2552</t>
  </si>
  <si>
    <t xml:space="preserve">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</si>
</sst>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0.0"/>
    <numFmt numFmtId="165" formatCode="#,##0.0"/>
  </numFmts>
  <fonts count="12">
    <font>
      <sz val="14"/>
      <name val="Cordia New"/>
      <family val="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2"/>
      <name val="Cordia New"/>
      <family val="2"/>
      <charset val="222"/>
    </font>
    <font>
      <sz val="14"/>
      <color indexed="10"/>
      <name val="Cordia New"/>
      <family val="2"/>
      <charset val="222"/>
    </font>
    <font>
      <sz val="16"/>
      <color indexed="10"/>
      <name val="Cordia New"/>
      <family val="2"/>
      <charset val="222"/>
    </font>
    <font>
      <sz val="14"/>
      <color theme="0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41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1" fontId="8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65" fontId="3" fillId="0" borderId="0" xfId="0" applyNumberFormat="1" applyFont="1" applyBorder="1" applyAlignment="1" applyProtection="1">
      <alignment horizontal="left" vertical="center"/>
    </xf>
    <xf numFmtId="164" fontId="6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2" fontId="9" fillId="0" borderId="0" xfId="0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64" fontId="3" fillId="0" borderId="3" xfId="0" applyNumberFormat="1" applyFont="1" applyFill="1" applyBorder="1" applyAlignment="1">
      <alignment horizontal="right"/>
    </xf>
    <xf numFmtId="0" fontId="11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52/09-tab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รวจสอบ"/>
      <sheetName val="ตารางที่7 (ปรับทศนิยม)"/>
      <sheetName val="ตารางที่7 (พิมพ์)"/>
      <sheetName val="แผนภูมิ (2)"/>
      <sheetName val="Sheet2 (2)"/>
    </sheetNames>
    <sheetDataSet>
      <sheetData sheetId="0">
        <row r="6">
          <cell r="B6">
            <v>274264</v>
          </cell>
          <cell r="C6">
            <v>140924</v>
          </cell>
          <cell r="D6">
            <v>133340</v>
          </cell>
        </row>
        <row r="7">
          <cell r="B7">
            <v>14138</v>
          </cell>
          <cell r="C7">
            <v>5922</v>
          </cell>
          <cell r="D7">
            <v>8216</v>
          </cell>
        </row>
        <row r="8">
          <cell r="B8">
            <v>94928</v>
          </cell>
          <cell r="C8">
            <v>47441</v>
          </cell>
          <cell r="D8">
            <v>47487</v>
          </cell>
        </row>
        <row r="9">
          <cell r="B9">
            <v>38808</v>
          </cell>
          <cell r="C9">
            <v>21765</v>
          </cell>
          <cell r="D9">
            <v>17043</v>
          </cell>
        </row>
        <row r="10">
          <cell r="B10">
            <v>35799</v>
          </cell>
          <cell r="C10">
            <v>20336</v>
          </cell>
          <cell r="D10">
            <v>15463</v>
          </cell>
        </row>
        <row r="11">
          <cell r="B11">
            <v>47677</v>
          </cell>
          <cell r="C11">
            <v>25517</v>
          </cell>
          <cell r="D11">
            <v>22160</v>
          </cell>
        </row>
        <row r="12">
          <cell r="B12">
            <v>37887</v>
          </cell>
          <cell r="C12">
            <v>20252</v>
          </cell>
          <cell r="D12">
            <v>17635</v>
          </cell>
        </row>
        <row r="13">
          <cell r="B13">
            <v>9613</v>
          </cell>
          <cell r="C13">
            <v>5101</v>
          </cell>
          <cell r="D13">
            <v>4512</v>
          </cell>
        </row>
        <row r="14">
          <cell r="B14">
            <v>177</v>
          </cell>
          <cell r="C14">
            <v>164</v>
          </cell>
          <cell r="D14">
            <v>13</v>
          </cell>
        </row>
        <row r="15">
          <cell r="B15">
            <v>42914</v>
          </cell>
          <cell r="C15">
            <v>19943</v>
          </cell>
          <cell r="D15">
            <v>22971</v>
          </cell>
        </row>
        <row r="16">
          <cell r="B16">
            <v>17458</v>
          </cell>
          <cell r="C16">
            <v>7223</v>
          </cell>
          <cell r="D16">
            <v>10235</v>
          </cell>
        </row>
        <row r="17">
          <cell r="B17">
            <v>18431</v>
          </cell>
          <cell r="C17">
            <v>10070</v>
          </cell>
          <cell r="D17">
            <v>8361</v>
          </cell>
        </row>
        <row r="18">
          <cell r="B18">
            <v>7025</v>
          </cell>
          <cell r="C18">
            <v>2650</v>
          </cell>
          <cell r="D18">
            <v>4375</v>
          </cell>
        </row>
        <row r="19">
          <cell r="B19" t="str">
            <v>-</v>
          </cell>
          <cell r="C19" t="str">
            <v>-</v>
          </cell>
          <cell r="D19" t="str">
            <v>-</v>
          </cell>
        </row>
        <row r="20">
          <cell r="B20" t="str">
            <v>-</v>
          </cell>
          <cell r="C20" t="str">
            <v>-</v>
          </cell>
          <cell r="D20" t="str">
            <v>-</v>
          </cell>
        </row>
      </sheetData>
      <sheetData sheetId="1">
        <row r="24">
          <cell r="G24">
            <v>4.8</v>
          </cell>
          <cell r="J24">
            <v>4</v>
          </cell>
          <cell r="M24">
            <v>5.8</v>
          </cell>
        </row>
        <row r="25">
          <cell r="G25">
            <v>33.4</v>
          </cell>
          <cell r="J25">
            <v>32.700000000000003</v>
          </cell>
          <cell r="M25">
            <v>34.1</v>
          </cell>
        </row>
        <row r="26">
          <cell r="G26">
            <v>14.3</v>
          </cell>
          <cell r="J26">
            <v>15.3</v>
          </cell>
          <cell r="M26">
            <v>13.2</v>
          </cell>
        </row>
        <row r="27">
          <cell r="G27">
            <v>12.7</v>
          </cell>
          <cell r="J27">
            <v>14.2</v>
          </cell>
          <cell r="M27">
            <v>11</v>
          </cell>
        </row>
        <row r="28">
          <cell r="G28">
            <v>18.8</v>
          </cell>
          <cell r="J28">
            <v>18.7</v>
          </cell>
          <cell r="M28">
            <v>18.899999999999999</v>
          </cell>
        </row>
        <row r="29">
          <cell r="G29">
            <v>14.6</v>
          </cell>
          <cell r="J29">
            <v>14.5</v>
          </cell>
          <cell r="M29">
            <v>14.6</v>
          </cell>
        </row>
        <row r="30">
          <cell r="G30">
            <v>4.0999999999999996</v>
          </cell>
          <cell r="J30">
            <v>4</v>
          </cell>
          <cell r="M30">
            <v>4.3</v>
          </cell>
        </row>
        <row r="31">
          <cell r="G31">
            <v>0.1</v>
          </cell>
          <cell r="J31">
            <v>0.2</v>
          </cell>
          <cell r="M31" t="str">
            <v>-</v>
          </cell>
        </row>
        <row r="32">
          <cell r="G32">
            <v>16</v>
          </cell>
          <cell r="J32">
            <v>15.1</v>
          </cell>
          <cell r="M32">
            <v>17</v>
          </cell>
        </row>
        <row r="33">
          <cell r="G33">
            <v>6.7</v>
          </cell>
          <cell r="J33">
            <v>5.3</v>
          </cell>
          <cell r="M33">
            <v>8.4</v>
          </cell>
        </row>
        <row r="34">
          <cell r="G34">
            <v>7.1</v>
          </cell>
          <cell r="J34">
            <v>8.1999999999999993</v>
          </cell>
          <cell r="M34">
            <v>5.8</v>
          </cell>
        </row>
        <row r="35">
          <cell r="G35">
            <v>2.2000000000000002</v>
          </cell>
          <cell r="J35">
            <v>1.6</v>
          </cell>
          <cell r="M35">
            <v>2.8</v>
          </cell>
        </row>
        <row r="36">
          <cell r="G36" t="str">
            <v>-</v>
          </cell>
          <cell r="J36" t="str">
            <v>-</v>
          </cell>
          <cell r="M36" t="str">
            <v>-</v>
          </cell>
        </row>
        <row r="37">
          <cell r="G37" t="str">
            <v>-</v>
          </cell>
          <cell r="J37" t="str">
            <v>-</v>
          </cell>
          <cell r="M37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M41"/>
  <sheetViews>
    <sheetView tabSelected="1" topLeftCell="A19" workbookViewId="0">
      <selection activeCell="A40" sqref="A40:A41"/>
    </sheetView>
  </sheetViews>
  <sheetFormatPr defaultRowHeight="26.25" customHeight="1"/>
  <cols>
    <col min="1" max="1" width="26" style="1" customWidth="1"/>
    <col min="2" max="4" width="19.42578125" style="4" customWidth="1"/>
    <col min="5" max="5" width="2.42578125" style="4" customWidth="1"/>
    <col min="6" max="6" width="9.140625" style="4"/>
    <col min="7" max="7" width="9.28515625" style="4" customWidth="1"/>
    <col min="8" max="8" width="1.7109375" style="4" customWidth="1"/>
    <col min="9" max="10" width="9.140625" style="4"/>
    <col min="11" max="11" width="1.42578125" style="4" customWidth="1"/>
    <col min="12" max="16384" width="9.140625" style="4"/>
  </cols>
  <sheetData>
    <row r="1" spans="1:12" s="1" customFormat="1" ht="26.25" customHeight="1">
      <c r="A1" s="1" t="s">
        <v>22</v>
      </c>
      <c r="B1" s="2"/>
      <c r="C1" s="2"/>
      <c r="D1" s="2"/>
      <c r="E1" s="3"/>
      <c r="F1" s="3"/>
      <c r="G1" s="3"/>
    </row>
    <row r="2" spans="1:12" ht="10.5" customHeight="1"/>
    <row r="3" spans="1:12" s="8" customFormat="1" ht="26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7"/>
      <c r="L3" s="9"/>
    </row>
    <row r="4" spans="1:12" s="8" customFormat="1" ht="20.100000000000001" customHeight="1">
      <c r="B4" s="34" t="s">
        <v>4</v>
      </c>
      <c r="C4" s="34"/>
      <c r="D4" s="34"/>
      <c r="E4" s="10"/>
    </row>
    <row r="5" spans="1:12" s="15" customFormat="1" ht="20.100000000000001" customHeight="1">
      <c r="A5" s="11" t="s">
        <v>5</v>
      </c>
      <c r="B5" s="12">
        <f>[1]ตรวจสอบ!B6</f>
        <v>274264</v>
      </c>
      <c r="C5" s="12">
        <f>[1]ตรวจสอบ!C6</f>
        <v>140924</v>
      </c>
      <c r="D5" s="12">
        <f>[1]ตรวจสอบ!D6</f>
        <v>133340</v>
      </c>
      <c r="E5" s="13"/>
      <c r="F5" s="14"/>
      <c r="G5" s="13"/>
    </row>
    <row r="6" spans="1:12" s="15" customFormat="1" ht="6" customHeight="1">
      <c r="A6" s="11"/>
      <c r="B6" s="12"/>
      <c r="C6" s="12"/>
      <c r="D6" s="12"/>
      <c r="E6" s="13"/>
      <c r="F6" s="13"/>
      <c r="G6" s="13"/>
    </row>
    <row r="7" spans="1:12" s="15" customFormat="1" ht="20.100000000000001" customHeight="1">
      <c r="A7" s="16" t="s">
        <v>6</v>
      </c>
      <c r="B7" s="17">
        <f>[1]ตรวจสอบ!B7</f>
        <v>14138</v>
      </c>
      <c r="C7" s="17">
        <f>[1]ตรวจสอบ!C7</f>
        <v>5922</v>
      </c>
      <c r="D7" s="17">
        <f>[1]ตรวจสอบ!D7</f>
        <v>8216</v>
      </c>
      <c r="E7" s="18"/>
      <c r="F7" s="19"/>
    </row>
    <row r="8" spans="1:12" s="15" customFormat="1" ht="20.100000000000001" customHeight="1">
      <c r="A8" s="2" t="s">
        <v>7</v>
      </c>
      <c r="B8" s="17">
        <f>[1]ตรวจสอบ!B8</f>
        <v>94928</v>
      </c>
      <c r="C8" s="17">
        <f>[1]ตรวจสอบ!C8</f>
        <v>47441</v>
      </c>
      <c r="D8" s="17">
        <f>[1]ตรวจสอบ!D8</f>
        <v>47487</v>
      </c>
      <c r="E8" s="18"/>
      <c r="F8" s="19"/>
    </row>
    <row r="9" spans="1:12" s="15" customFormat="1" ht="20.100000000000001" customHeight="1">
      <c r="A9" s="20" t="s">
        <v>8</v>
      </c>
      <c r="B9" s="17">
        <f>[1]ตรวจสอบ!B9</f>
        <v>38808</v>
      </c>
      <c r="C9" s="17">
        <f>[1]ตรวจสอบ!C9</f>
        <v>21765</v>
      </c>
      <c r="D9" s="17">
        <f>[1]ตรวจสอบ!D9</f>
        <v>17043</v>
      </c>
      <c r="E9" s="18"/>
      <c r="F9" s="19"/>
    </row>
    <row r="10" spans="1:12" s="15" customFormat="1" ht="20.100000000000001" customHeight="1">
      <c r="A10" s="20" t="s">
        <v>9</v>
      </c>
      <c r="B10" s="17">
        <f>[1]ตรวจสอบ!B10</f>
        <v>35799</v>
      </c>
      <c r="C10" s="17">
        <f>[1]ตรวจสอบ!C10</f>
        <v>20336</v>
      </c>
      <c r="D10" s="17">
        <f>[1]ตรวจสอบ!D10</f>
        <v>15463</v>
      </c>
      <c r="E10" s="18"/>
      <c r="F10" s="19"/>
      <c r="G10" s="2"/>
      <c r="H10" s="2"/>
      <c r="I10" s="2"/>
      <c r="J10" s="2"/>
      <c r="K10" s="2"/>
    </row>
    <row r="11" spans="1:12" s="2" customFormat="1" ht="20.100000000000001" customHeight="1">
      <c r="A11" s="2" t="s">
        <v>10</v>
      </c>
      <c r="B11" s="17">
        <f>[1]ตรวจสอบ!B11</f>
        <v>47677</v>
      </c>
      <c r="C11" s="17">
        <f>[1]ตรวจสอบ!C11</f>
        <v>25517</v>
      </c>
      <c r="D11" s="17">
        <f>[1]ตรวจสอบ!D11</f>
        <v>22160</v>
      </c>
      <c r="E11" s="21"/>
      <c r="F11" s="19"/>
    </row>
    <row r="12" spans="1:12" s="2" customFormat="1" ht="20.100000000000001" customHeight="1">
      <c r="A12" s="22" t="s">
        <v>11</v>
      </c>
      <c r="B12" s="17">
        <f>[1]ตรวจสอบ!B12</f>
        <v>37887</v>
      </c>
      <c r="C12" s="17">
        <f>[1]ตรวจสอบ!C12</f>
        <v>20252</v>
      </c>
      <c r="D12" s="17">
        <f>[1]ตรวจสอบ!D12</f>
        <v>17635</v>
      </c>
      <c r="E12" s="21"/>
      <c r="F12" s="19"/>
    </row>
    <row r="13" spans="1:12" s="2" customFormat="1" ht="20.100000000000001" customHeight="1">
      <c r="A13" s="22" t="s">
        <v>12</v>
      </c>
      <c r="B13" s="17">
        <f>[1]ตรวจสอบ!B13</f>
        <v>9613</v>
      </c>
      <c r="C13" s="17">
        <f>[1]ตรวจสอบ!C13</f>
        <v>5101</v>
      </c>
      <c r="D13" s="17">
        <f>[1]ตรวจสอบ!D13</f>
        <v>4512</v>
      </c>
      <c r="F13" s="19"/>
    </row>
    <row r="14" spans="1:12" s="2" customFormat="1" ht="20.100000000000001" customHeight="1">
      <c r="A14" s="23" t="s">
        <v>13</v>
      </c>
      <c r="B14" s="17">
        <f>[1]ตรวจสอบ!B14</f>
        <v>177</v>
      </c>
      <c r="C14" s="17">
        <f>[1]ตรวจสอบ!C14</f>
        <v>164</v>
      </c>
      <c r="D14" s="17">
        <f>[1]ตรวจสอบ!D14</f>
        <v>13</v>
      </c>
      <c r="E14" s="21"/>
      <c r="F14" s="19"/>
      <c r="G14" s="21"/>
    </row>
    <row r="15" spans="1:12" s="2" customFormat="1" ht="20.100000000000001" customHeight="1">
      <c r="A15" s="2" t="s">
        <v>14</v>
      </c>
      <c r="B15" s="17">
        <f>[1]ตรวจสอบ!B15</f>
        <v>42914</v>
      </c>
      <c r="C15" s="17">
        <f>[1]ตรวจสอบ!C15</f>
        <v>19943</v>
      </c>
      <c r="D15" s="17">
        <f>[1]ตรวจสอบ!D15</f>
        <v>22971</v>
      </c>
      <c r="E15" s="21"/>
      <c r="F15" s="19"/>
      <c r="G15" s="21"/>
    </row>
    <row r="16" spans="1:12" s="15" customFormat="1" ht="20.100000000000001" customHeight="1">
      <c r="A16" s="23" t="s">
        <v>15</v>
      </c>
      <c r="B16" s="17">
        <f>[1]ตรวจสอบ!B16</f>
        <v>17458</v>
      </c>
      <c r="C16" s="17">
        <f>[1]ตรวจสอบ!C16</f>
        <v>7223</v>
      </c>
      <c r="D16" s="17">
        <f>[1]ตรวจสอบ!D16</f>
        <v>10235</v>
      </c>
      <c r="E16" s="13"/>
      <c r="F16" s="19"/>
      <c r="G16" s="13"/>
    </row>
    <row r="17" spans="1:13" s="15" customFormat="1" ht="20.100000000000001" customHeight="1">
      <c r="A17" s="23" t="s">
        <v>16</v>
      </c>
      <c r="B17" s="17">
        <f>[1]ตรวจสอบ!B17</f>
        <v>18431</v>
      </c>
      <c r="C17" s="17">
        <f>[1]ตรวจสอบ!C17</f>
        <v>10070</v>
      </c>
      <c r="D17" s="17">
        <f>[1]ตรวจสอบ!D17</f>
        <v>8361</v>
      </c>
      <c r="E17" s="18"/>
      <c r="F17" s="19"/>
    </row>
    <row r="18" spans="1:13" s="15" customFormat="1" ht="20.100000000000001" customHeight="1">
      <c r="A18" s="23" t="s">
        <v>17</v>
      </c>
      <c r="B18" s="17">
        <f>[1]ตรวจสอบ!B18</f>
        <v>7025</v>
      </c>
      <c r="C18" s="17">
        <f>[1]ตรวจสอบ!C18</f>
        <v>2650</v>
      </c>
      <c r="D18" s="17">
        <f>[1]ตรวจสอบ!D18</f>
        <v>4375</v>
      </c>
      <c r="E18" s="18"/>
      <c r="F18" s="19"/>
    </row>
    <row r="19" spans="1:13" s="15" customFormat="1" ht="20.100000000000001" customHeight="1">
      <c r="A19" s="23" t="s">
        <v>18</v>
      </c>
      <c r="B19" s="17" t="str">
        <f>[1]ตรวจสอบ!B19</f>
        <v>-</v>
      </c>
      <c r="C19" s="17" t="str">
        <f>[1]ตรวจสอบ!C19</f>
        <v>-</v>
      </c>
      <c r="D19" s="17" t="str">
        <f>[1]ตรวจสอบ!D19</f>
        <v>-</v>
      </c>
      <c r="E19" s="18"/>
    </row>
    <row r="20" spans="1:13" s="15" customFormat="1" ht="20.100000000000001" customHeight="1">
      <c r="A20" s="23" t="s">
        <v>19</v>
      </c>
      <c r="B20" s="17" t="str">
        <f>[1]ตรวจสอบ!B20</f>
        <v>-</v>
      </c>
      <c r="C20" s="17" t="str">
        <f>[1]ตรวจสอบ!C20</f>
        <v>-</v>
      </c>
      <c r="D20" s="17" t="str">
        <f>[1]ตรวจสอบ!D20</f>
        <v>-</v>
      </c>
      <c r="E20" s="18"/>
    </row>
    <row r="21" spans="1:13" s="2" customFormat="1" ht="21" customHeight="1">
      <c r="B21" s="35" t="s">
        <v>20</v>
      </c>
      <c r="C21" s="35"/>
      <c r="D21" s="35"/>
      <c r="E21" s="21"/>
    </row>
    <row r="22" spans="1:13" s="2" customFormat="1" ht="21" customHeight="1">
      <c r="A22" s="7" t="s">
        <v>5</v>
      </c>
      <c r="B22" s="24">
        <f>SUM(B24:B28,B32,B36:B37)</f>
        <v>100</v>
      </c>
      <c r="C22" s="24">
        <f>SUM(C24:C28,C32,C36:C37)</f>
        <v>100</v>
      </c>
      <c r="D22" s="24">
        <f>SUM(D24:D28,D32,D36:D37)</f>
        <v>100</v>
      </c>
      <c r="E22" s="21"/>
      <c r="F22" s="25"/>
      <c r="I22" s="25"/>
      <c r="L22" s="25"/>
    </row>
    <row r="23" spans="1:13" s="2" customFormat="1" ht="6" customHeight="1">
      <c r="A23" s="7"/>
      <c r="B23" s="24"/>
      <c r="C23" s="24"/>
      <c r="D23" s="24"/>
      <c r="E23" s="21"/>
      <c r="F23" s="21"/>
      <c r="I23" s="21"/>
      <c r="L23" s="21"/>
    </row>
    <row r="24" spans="1:13" s="2" customFormat="1" ht="20.100000000000001" customHeight="1">
      <c r="A24" s="16" t="s">
        <v>6</v>
      </c>
      <c r="B24" s="26">
        <f>'[1]ตารางที่7 (ปรับทศนิยม)'!G24</f>
        <v>4.8</v>
      </c>
      <c r="C24" s="26">
        <f>'[1]ตารางที่7 (ปรับทศนิยม)'!J24</f>
        <v>4</v>
      </c>
      <c r="D24" s="26">
        <f>'[1]ตารางที่7 (ปรับทศนิยม)'!M24</f>
        <v>5.8</v>
      </c>
      <c r="F24" s="27"/>
      <c r="G24" s="27"/>
      <c r="H24" s="27"/>
      <c r="I24" s="27"/>
      <c r="J24" s="27"/>
      <c r="K24" s="27"/>
      <c r="L24" s="27"/>
    </row>
    <row r="25" spans="1:13" s="2" customFormat="1" ht="20.100000000000001" customHeight="1">
      <c r="A25" s="2" t="s">
        <v>7</v>
      </c>
      <c r="B25" s="26">
        <f>'[1]ตารางที่7 (ปรับทศนิยม)'!G25</f>
        <v>33.4</v>
      </c>
      <c r="C25" s="26">
        <f>'[1]ตารางที่7 (ปรับทศนิยม)'!J25</f>
        <v>32.700000000000003</v>
      </c>
      <c r="D25" s="26">
        <f>'[1]ตารางที่7 (ปรับทศนิยม)'!M25</f>
        <v>34.1</v>
      </c>
      <c r="E25" s="21"/>
      <c r="F25" s="28"/>
      <c r="G25" s="28"/>
      <c r="H25" s="28"/>
      <c r="I25" s="28"/>
      <c r="J25" s="28"/>
      <c r="K25" s="27"/>
      <c r="L25" s="28"/>
      <c r="M25" s="21"/>
    </row>
    <row r="26" spans="1:13" s="2" customFormat="1" ht="20.100000000000001" customHeight="1">
      <c r="A26" s="20" t="s">
        <v>8</v>
      </c>
      <c r="B26" s="26">
        <f>'[1]ตารางที่7 (ปรับทศนิยม)'!G26</f>
        <v>14.3</v>
      </c>
      <c r="C26" s="26">
        <f>'[1]ตารางที่7 (ปรับทศนิยม)'!J26</f>
        <v>15.3</v>
      </c>
      <c r="D26" s="26">
        <f>'[1]ตารางที่7 (ปรับทศนิยม)'!M26</f>
        <v>13.2</v>
      </c>
      <c r="F26" s="27"/>
      <c r="G26" s="27"/>
      <c r="H26" s="27"/>
      <c r="I26" s="27"/>
      <c r="J26" s="27"/>
      <c r="K26" s="27"/>
      <c r="L26" s="27"/>
    </row>
    <row r="27" spans="1:13" s="2" customFormat="1" ht="20.100000000000001" customHeight="1">
      <c r="A27" s="20" t="s">
        <v>9</v>
      </c>
      <c r="B27" s="26">
        <f>'[1]ตารางที่7 (ปรับทศนิยม)'!G27</f>
        <v>12.7</v>
      </c>
      <c r="C27" s="26">
        <f>'[1]ตารางที่7 (ปรับทศนิยม)'!J27</f>
        <v>14.2</v>
      </c>
      <c r="D27" s="26">
        <f>'[1]ตารางที่7 (ปรับทศนิยม)'!M27</f>
        <v>11</v>
      </c>
      <c r="F27" s="27"/>
      <c r="G27" s="27"/>
      <c r="H27" s="27"/>
      <c r="I27" s="27"/>
      <c r="J27" s="27"/>
      <c r="K27" s="27"/>
      <c r="L27" s="27"/>
    </row>
    <row r="28" spans="1:13" s="2" customFormat="1" ht="20.100000000000001" customHeight="1">
      <c r="A28" s="2" t="s">
        <v>10</v>
      </c>
      <c r="B28" s="26">
        <f>'[1]ตารางที่7 (ปรับทศนิยม)'!G28</f>
        <v>18.8</v>
      </c>
      <c r="C28" s="26">
        <f>'[1]ตารางที่7 (ปรับทศนิยม)'!J28</f>
        <v>18.7</v>
      </c>
      <c r="D28" s="26">
        <f>'[1]ตารางที่7 (ปรับทศนิยม)'!M28</f>
        <v>18.899999999999999</v>
      </c>
      <c r="F28" s="27"/>
      <c r="G28" s="27"/>
      <c r="H28" s="27"/>
      <c r="I28" s="27"/>
      <c r="J28" s="27"/>
      <c r="K28" s="27"/>
      <c r="L28" s="27"/>
      <c r="M28" s="27"/>
    </row>
    <row r="29" spans="1:13" s="2" customFormat="1" ht="20.100000000000001" customHeight="1">
      <c r="A29" s="22" t="s">
        <v>11</v>
      </c>
      <c r="B29" s="26">
        <f>'[1]ตารางที่7 (ปรับทศนิยม)'!G29</f>
        <v>14.6</v>
      </c>
      <c r="C29" s="26">
        <f>'[1]ตารางที่7 (ปรับทศนิยม)'!J29</f>
        <v>14.5</v>
      </c>
      <c r="D29" s="26">
        <f>'[1]ตารางที่7 (ปรับทศนิยม)'!M29</f>
        <v>14.6</v>
      </c>
      <c r="F29" s="27"/>
      <c r="G29" s="27"/>
      <c r="H29" s="27"/>
      <c r="I29" s="27"/>
      <c r="J29" s="27"/>
      <c r="K29" s="27"/>
      <c r="L29" s="27"/>
    </row>
    <row r="30" spans="1:13" s="2" customFormat="1" ht="20.100000000000001" customHeight="1">
      <c r="A30" s="22" t="s">
        <v>12</v>
      </c>
      <c r="B30" s="26">
        <f>'[1]ตารางที่7 (ปรับทศนิยม)'!G30</f>
        <v>4.0999999999999996</v>
      </c>
      <c r="C30" s="26">
        <f>'[1]ตารางที่7 (ปรับทศนิยม)'!J30</f>
        <v>4</v>
      </c>
      <c r="D30" s="26">
        <f>'[1]ตารางที่7 (ปรับทศนิยม)'!M30</f>
        <v>4.3</v>
      </c>
      <c r="F30" s="27"/>
      <c r="G30" s="27"/>
      <c r="H30" s="27"/>
      <c r="I30" s="27"/>
      <c r="J30" s="27"/>
      <c r="K30" s="27"/>
      <c r="L30" s="27"/>
    </row>
    <row r="31" spans="1:13" s="2" customFormat="1" ht="20.100000000000001" customHeight="1">
      <c r="A31" s="23" t="s">
        <v>13</v>
      </c>
      <c r="B31" s="26">
        <f>'[1]ตารางที่7 (ปรับทศนิยม)'!G31</f>
        <v>0.1</v>
      </c>
      <c r="C31" s="26">
        <f>'[1]ตารางที่7 (ปรับทศนิยม)'!J31</f>
        <v>0.2</v>
      </c>
      <c r="D31" s="26" t="str">
        <f>'[1]ตารางที่7 (ปรับทศนิยม)'!M31</f>
        <v>-</v>
      </c>
      <c r="F31" s="27"/>
      <c r="G31" s="27"/>
      <c r="H31" s="27"/>
      <c r="I31" s="27"/>
      <c r="J31" s="27"/>
      <c r="K31" s="27"/>
      <c r="L31" s="27"/>
    </row>
    <row r="32" spans="1:13" s="2" customFormat="1" ht="20.100000000000001" customHeight="1">
      <c r="A32" s="2" t="s">
        <v>14</v>
      </c>
      <c r="B32" s="26">
        <f>'[1]ตารางที่7 (ปรับทศนิยม)'!G32</f>
        <v>16</v>
      </c>
      <c r="C32" s="26">
        <f>'[1]ตารางที่7 (ปรับทศนิยม)'!J32</f>
        <v>15.1</v>
      </c>
      <c r="D32" s="26">
        <f>'[1]ตารางที่7 (ปรับทศนิยม)'!M32</f>
        <v>17</v>
      </c>
      <c r="F32" s="27"/>
      <c r="G32" s="27"/>
      <c r="H32" s="27"/>
      <c r="I32" s="27"/>
      <c r="J32" s="27"/>
      <c r="K32" s="27"/>
      <c r="L32" s="27"/>
      <c r="M32" s="27"/>
    </row>
    <row r="33" spans="1:13" s="2" customFormat="1" ht="20.100000000000001" customHeight="1">
      <c r="A33" s="23" t="s">
        <v>15</v>
      </c>
      <c r="B33" s="26">
        <f>'[1]ตารางที่7 (ปรับทศนิยม)'!G33</f>
        <v>6.7</v>
      </c>
      <c r="C33" s="26">
        <f>'[1]ตารางที่7 (ปรับทศนิยม)'!J33</f>
        <v>5.3</v>
      </c>
      <c r="D33" s="26">
        <f>'[1]ตารางที่7 (ปรับทศนิยม)'!M33</f>
        <v>8.4</v>
      </c>
      <c r="F33" s="27"/>
      <c r="G33" s="27"/>
      <c r="H33" s="27"/>
      <c r="I33" s="27"/>
      <c r="J33" s="27"/>
      <c r="K33" s="27"/>
      <c r="L33" s="27"/>
    </row>
    <row r="34" spans="1:13" s="2" customFormat="1" ht="20.100000000000001" customHeight="1">
      <c r="A34" s="23" t="s">
        <v>16</v>
      </c>
      <c r="B34" s="26">
        <f>'[1]ตารางที่7 (ปรับทศนิยม)'!G34</f>
        <v>7.1</v>
      </c>
      <c r="C34" s="26">
        <f>'[1]ตารางที่7 (ปรับทศนิยม)'!J34</f>
        <v>8.1999999999999993</v>
      </c>
      <c r="D34" s="26">
        <f>'[1]ตารางที่7 (ปรับทศนิยม)'!M34</f>
        <v>5.8</v>
      </c>
      <c r="F34" s="27"/>
      <c r="G34" s="27"/>
      <c r="H34" s="27"/>
      <c r="I34" s="27"/>
      <c r="J34" s="27"/>
      <c r="K34" s="27"/>
      <c r="L34" s="27"/>
    </row>
    <row r="35" spans="1:13" s="2" customFormat="1" ht="20.100000000000001" customHeight="1">
      <c r="A35" s="23" t="s">
        <v>17</v>
      </c>
      <c r="B35" s="26">
        <f>'[1]ตารางที่7 (ปรับทศนิยม)'!G35</f>
        <v>2.2000000000000002</v>
      </c>
      <c r="C35" s="26">
        <f>'[1]ตารางที่7 (ปรับทศนิยม)'!J35</f>
        <v>1.6</v>
      </c>
      <c r="D35" s="26">
        <f>'[1]ตารางที่7 (ปรับทศนิยม)'!M35</f>
        <v>2.8</v>
      </c>
      <c r="F35" s="27"/>
      <c r="G35" s="27"/>
      <c r="H35" s="27"/>
      <c r="I35" s="27"/>
      <c r="J35" s="27"/>
      <c r="K35" s="27"/>
      <c r="L35" s="27"/>
    </row>
    <row r="36" spans="1:13" s="2" customFormat="1" ht="20.100000000000001" customHeight="1">
      <c r="A36" s="23" t="s">
        <v>18</v>
      </c>
      <c r="B36" s="26" t="str">
        <f>'[1]ตารางที่7 (ปรับทศนิยม)'!G36</f>
        <v>-</v>
      </c>
      <c r="C36" s="26" t="str">
        <f>'[1]ตารางที่7 (ปรับทศนิยม)'!J36</f>
        <v>-</v>
      </c>
      <c r="D36" s="26" t="str">
        <f>'[1]ตารางที่7 (ปรับทศนิยม)'!M36</f>
        <v>-</v>
      </c>
      <c r="F36" s="29"/>
      <c r="G36" s="29"/>
      <c r="H36" s="29"/>
      <c r="I36" s="29"/>
      <c r="J36" s="29"/>
      <c r="K36" s="29"/>
      <c r="L36" s="29"/>
      <c r="M36" s="4"/>
    </row>
    <row r="37" spans="1:13" s="2" customFormat="1" ht="20.100000000000001" customHeight="1">
      <c r="A37" s="23" t="s">
        <v>19</v>
      </c>
      <c r="B37" s="26" t="str">
        <f>'[1]ตารางที่7 (ปรับทศนิยม)'!G37</f>
        <v>-</v>
      </c>
      <c r="C37" s="26" t="str">
        <f>'[1]ตารางที่7 (ปรับทศนิยม)'!J37</f>
        <v>-</v>
      </c>
      <c r="D37" s="26" t="str">
        <f>'[1]ตารางที่7 (ปรับทศนิยม)'!M37</f>
        <v>-</v>
      </c>
      <c r="F37" s="29"/>
      <c r="G37" s="29"/>
      <c r="H37" s="29"/>
      <c r="I37" s="30"/>
      <c r="J37" s="29"/>
      <c r="K37" s="29"/>
      <c r="L37" s="29"/>
      <c r="M37" s="4"/>
    </row>
    <row r="38" spans="1:13" s="2" customFormat="1" ht="9" customHeight="1">
      <c r="A38" s="31"/>
      <c r="B38" s="32"/>
      <c r="C38" s="32"/>
      <c r="D38" s="32"/>
    </row>
    <row r="39" spans="1:13" ht="24" customHeight="1">
      <c r="A39" s="33" t="s">
        <v>21</v>
      </c>
    </row>
    <row r="40" spans="1:13" ht="18" customHeight="1">
      <c r="A40" s="2" t="s">
        <v>23</v>
      </c>
    </row>
    <row r="41" spans="1:13" ht="18" customHeight="1">
      <c r="A41" s="2" t="s">
        <v>24</v>
      </c>
    </row>
  </sheetData>
  <mergeCells count="2">
    <mergeCell ref="B4:D4"/>
    <mergeCell ref="B21:D21"/>
  </mergeCells>
  <pageMargins left="1.2598425196850394" right="0.9055118110236221" top="1.0629921259842521" bottom="0.59055118110236227" header="0.51181102362204722" footer="0.51181102362204722"/>
  <pageSetup paperSize="9" firstPageNumber="12" orientation="portrait" useFirstPageNumber="1" horizontalDpi="300" verticalDpi="300" r:id="rId1"/>
  <headerFooter alignWithMargins="0">
    <oddHeader>&amp;C15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 (พิมพ์)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2010-11-25T05:53:17Z</dcterms:created>
  <dcterms:modified xsi:type="dcterms:W3CDTF">2010-11-25T06:23:53Z</dcterms:modified>
</cp:coreProperties>
</file>