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D22"/>
  <c r="C22"/>
  <c r="D21"/>
  <c r="C21"/>
  <c r="D20"/>
  <c r="C20"/>
  <c r="D19"/>
  <c r="C19"/>
  <c r="D18"/>
  <c r="C18"/>
  <c r="D15"/>
  <c r="C15"/>
  <c r="B13"/>
  <c r="B23" s="1"/>
  <c r="B12"/>
  <c r="B22" s="1"/>
  <c r="B11"/>
  <c r="B21" s="1"/>
  <c r="B10"/>
  <c r="B20" s="1"/>
  <c r="B9"/>
  <c r="B19" s="1"/>
  <c r="B8"/>
  <c r="B18" s="1"/>
  <c r="B15" s="1"/>
  <c r="D5"/>
  <c r="C5"/>
  <c r="B5"/>
</calcChain>
</file>

<file path=xl/sharedStrings.xml><?xml version="1.0" encoding="utf-8"?>
<sst xmlns="http://schemas.openxmlformats.org/spreadsheetml/2006/main" count="32" uniqueCount="18">
  <si>
    <t>ตารางที่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</si>
  <si>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</si>
  <si>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</si>
  <si>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</si>
  <si>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</si>
  <si>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</si>
  <si>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</si>
  <si>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Angsana New"/>
        <family val="1"/>
      </rPr>
      <t>1/</t>
    </r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</si>
  <si>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</si>
  <si>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</si>
  <si>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</si>
  <si>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</si>
  <si>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</si>
  <si>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</si>
  <si>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</si>
  <si>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</si>
  <si>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-</t>
  </si>
  <si>
    <r>
      <t xml:space="preserve">1/  </t>
    </r>
    <r>
      <rPr>
        <b/>
        <sz val="14"/>
        <rFont val="Angsana New"/>
        <family val="1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</si>
</sst>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sz val="14"/>
      <name val="Angsana New"/>
      <family val="1"/>
    </font>
    <font>
      <b/>
      <vertAlign val="superscript"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/>
    <xf numFmtId="187" fontId="6" fillId="0" borderId="0" xfId="1" applyNumberFormat="1" applyFont="1" applyFill="1" applyAlignment="1">
      <alignment horizontal="right" vertical="center"/>
    </xf>
    <xf numFmtId="3" fontId="4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188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7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3" fillId="0" borderId="0" xfId="0" applyFont="1"/>
    <xf numFmtId="0" fontId="6" fillId="0" borderId="0" xfId="0" applyFont="1" applyFill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88" fontId="5" fillId="0" borderId="0" xfId="0" applyNumberFormat="1" applyFont="1" applyFill="1" applyAlignment="1">
      <alignment horizontal="right" vertical="center"/>
    </xf>
    <xf numFmtId="188" fontId="4" fillId="0" borderId="0" xfId="0" applyNumberFormat="1" applyFont="1"/>
    <xf numFmtId="0" fontId="6" fillId="0" borderId="3" xfId="0" applyFont="1" applyBorder="1" applyAlignment="1">
      <alignment horizontal="left" vertical="center"/>
    </xf>
    <xf numFmtId="188" fontId="6" fillId="0" borderId="3" xfId="0" applyNumberFormat="1" applyFont="1" applyFill="1" applyBorder="1" applyAlignment="1">
      <alignment horizontal="right" vertical="center"/>
    </xf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tabSelected="1" topLeftCell="A7" workbookViewId="0">
      <selection activeCell="B15" sqref="B15:B23"/>
    </sheetView>
  </sheetViews>
  <sheetFormatPr defaultRowHeight="30.75" customHeight="1"/>
  <cols>
    <col min="1" max="1" width="32.7109375" style="4" customWidth="1"/>
    <col min="2" max="4" width="18.28515625" style="4" customWidth="1"/>
    <col min="5" max="5" width="9.140625" style="4"/>
    <col min="6" max="6" width="11.85546875" style="4" bestFit="1" customWidth="1"/>
    <col min="7" max="16384" width="9.140625" style="4"/>
  </cols>
  <sheetData>
    <row r="1" spans="1:13" s="3" customFormat="1" ht="31.5" customHeight="1">
      <c r="A1" s="1" t="s">
        <v>0</v>
      </c>
      <c r="B1" s="2"/>
      <c r="C1" s="2"/>
      <c r="D1" s="2"/>
    </row>
    <row r="2" spans="1:13" ht="6.75" customHeight="1"/>
    <row r="3" spans="1:13" s="8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3" s="8" customFormat="1" ht="21" customHeight="1">
      <c r="A4" s="9"/>
      <c r="C4" s="10" t="s">
        <v>5</v>
      </c>
      <c r="D4" s="11"/>
      <c r="E4" s="7"/>
    </row>
    <row r="5" spans="1:13" s="15" customFormat="1" ht="30.75" customHeight="1">
      <c r="A5" s="12" t="s">
        <v>6</v>
      </c>
      <c r="B5" s="13">
        <f>SUM(B6:B13)</f>
        <v>145994</v>
      </c>
      <c r="C5" s="13">
        <f>SUM(C6:C13)</f>
        <v>79796</v>
      </c>
      <c r="D5" s="13">
        <f>SUM(D6:D13)</f>
        <v>66198</v>
      </c>
      <c r="E5" s="14"/>
      <c r="G5" s="16"/>
      <c r="H5" s="16"/>
      <c r="I5" s="16"/>
    </row>
    <row r="6" spans="1:13" ht="30.75" customHeight="1">
      <c r="A6" s="17" t="s">
        <v>7</v>
      </c>
      <c r="B6" s="18">
        <v>0</v>
      </c>
      <c r="C6" s="18">
        <v>0</v>
      </c>
      <c r="D6" s="18">
        <v>0</v>
      </c>
      <c r="E6" s="17"/>
      <c r="F6" s="19"/>
    </row>
    <row r="7" spans="1:13" s="23" customFormat="1" ht="30.75" customHeight="1">
      <c r="A7" s="20" t="s">
        <v>8</v>
      </c>
      <c r="B7" s="18">
        <v>0</v>
      </c>
      <c r="C7" s="18">
        <v>0</v>
      </c>
      <c r="D7" s="18">
        <v>0</v>
      </c>
      <c r="E7" s="21"/>
      <c r="F7" s="22"/>
    </row>
    <row r="8" spans="1:13" s="23" customFormat="1" ht="30.75" customHeight="1">
      <c r="A8" s="24" t="s">
        <v>9</v>
      </c>
      <c r="B8" s="25">
        <f t="shared" ref="B8:B13" si="0">SUM(C8+D8)</f>
        <v>684</v>
      </c>
      <c r="C8" s="26">
        <v>263</v>
      </c>
      <c r="D8" s="27">
        <v>421</v>
      </c>
      <c r="E8" s="21"/>
      <c r="G8" s="28"/>
      <c r="H8" s="28"/>
      <c r="I8" s="28"/>
      <c r="K8" s="29"/>
      <c r="L8" s="29"/>
      <c r="M8" s="29"/>
    </row>
    <row r="9" spans="1:13" s="23" customFormat="1" ht="30.75" customHeight="1">
      <c r="A9" s="20" t="s">
        <v>10</v>
      </c>
      <c r="B9" s="25">
        <f t="shared" si="0"/>
        <v>6860</v>
      </c>
      <c r="C9" s="30">
        <v>3042</v>
      </c>
      <c r="D9" s="27">
        <v>3818</v>
      </c>
      <c r="E9" s="21"/>
    </row>
    <row r="10" spans="1:13" s="23" customFormat="1" ht="30.75" customHeight="1">
      <c r="A10" s="20" t="s">
        <v>11</v>
      </c>
      <c r="B10" s="25">
        <f t="shared" si="0"/>
        <v>6987</v>
      </c>
      <c r="C10" s="30">
        <v>4159</v>
      </c>
      <c r="D10" s="27">
        <v>2828</v>
      </c>
      <c r="E10" s="21"/>
      <c r="G10" s="28"/>
      <c r="H10" s="28"/>
      <c r="I10" s="28"/>
    </row>
    <row r="11" spans="1:13" s="17" customFormat="1" ht="30.75" customHeight="1">
      <c r="A11" s="20" t="s">
        <v>12</v>
      </c>
      <c r="B11" s="25">
        <f t="shared" si="0"/>
        <v>16404</v>
      </c>
      <c r="C11" s="30">
        <v>7219</v>
      </c>
      <c r="D11" s="27">
        <v>9185</v>
      </c>
      <c r="E11" s="31"/>
    </row>
    <row r="12" spans="1:13" s="17" customFormat="1" ht="30.75" customHeight="1">
      <c r="A12" s="20" t="s">
        <v>13</v>
      </c>
      <c r="B12" s="25">
        <f t="shared" si="0"/>
        <v>62188</v>
      </c>
      <c r="C12" s="30">
        <v>32674</v>
      </c>
      <c r="D12" s="27">
        <v>29514</v>
      </c>
      <c r="E12" s="31"/>
      <c r="G12" s="29"/>
      <c r="H12" s="29"/>
      <c r="I12" s="29"/>
    </row>
    <row r="13" spans="1:13" s="17" customFormat="1" ht="30.75" customHeight="1">
      <c r="A13" s="32" t="s">
        <v>14</v>
      </c>
      <c r="B13" s="25">
        <f t="shared" si="0"/>
        <v>52871</v>
      </c>
      <c r="C13" s="27">
        <v>32439</v>
      </c>
      <c r="D13" s="27">
        <v>20432</v>
      </c>
      <c r="E13" s="31"/>
      <c r="G13" s="23"/>
    </row>
    <row r="14" spans="1:13" s="17" customFormat="1" ht="22.5" customHeight="1">
      <c r="A14" s="33"/>
      <c r="B14" s="34"/>
      <c r="C14" s="35" t="s">
        <v>15</v>
      </c>
      <c r="D14" s="36"/>
      <c r="E14" s="31"/>
      <c r="G14" s="22"/>
      <c r="H14" s="22"/>
      <c r="I14" s="22"/>
    </row>
    <row r="15" spans="1:13" s="15" customFormat="1" ht="30.75" customHeight="1">
      <c r="A15" s="12" t="s">
        <v>6</v>
      </c>
      <c r="B15" s="37">
        <f>SUM(B16:B23)</f>
        <v>100</v>
      </c>
      <c r="C15" s="37">
        <f>SUM(C16:C23)</f>
        <v>100</v>
      </c>
      <c r="D15" s="37">
        <f>SUM(D16:D23)</f>
        <v>100</v>
      </c>
      <c r="E15" s="14"/>
      <c r="F15" s="28"/>
      <c r="G15" s="28"/>
      <c r="H15" s="28"/>
    </row>
    <row r="16" spans="1:13" ht="30.75" customHeight="1">
      <c r="A16" s="17" t="s">
        <v>7</v>
      </c>
      <c r="B16" s="22" t="s">
        <v>16</v>
      </c>
      <c r="C16" s="22" t="s">
        <v>16</v>
      </c>
      <c r="D16" s="22" t="s">
        <v>16</v>
      </c>
      <c r="F16" s="38"/>
      <c r="G16" s="22"/>
      <c r="H16" s="22"/>
      <c r="I16" s="22"/>
    </row>
    <row r="17" spans="1:9" s="23" customFormat="1" ht="30.75" customHeight="1">
      <c r="A17" s="20" t="s">
        <v>8</v>
      </c>
      <c r="B17" s="22" t="s">
        <v>16</v>
      </c>
      <c r="C17" s="22" t="s">
        <v>16</v>
      </c>
      <c r="D17" s="22" t="s">
        <v>16</v>
      </c>
      <c r="E17" s="21"/>
    </row>
    <row r="18" spans="1:9" s="23" customFormat="1" ht="30.75" customHeight="1">
      <c r="A18" s="24" t="s">
        <v>9</v>
      </c>
      <c r="B18" s="22">
        <f t="shared" ref="B18:B23" si="1">(B8*100)/145994</f>
        <v>0.46851240461936794</v>
      </c>
      <c r="C18" s="22">
        <f t="shared" ref="C18:C23" si="2">(C8*100)/79796</f>
        <v>0.32959045566193795</v>
      </c>
      <c r="D18" s="22">
        <f t="shared" ref="D18:D23" si="3">(D8*100)/66198</f>
        <v>0.63597087525302876</v>
      </c>
      <c r="E18" s="21"/>
    </row>
    <row r="19" spans="1:9" s="23" customFormat="1" ht="30.75" customHeight="1">
      <c r="A19" s="20" t="s">
        <v>10</v>
      </c>
      <c r="B19" s="22">
        <f t="shared" si="1"/>
        <v>4.6988232393112046</v>
      </c>
      <c r="C19" s="22">
        <f t="shared" si="2"/>
        <v>3.8122211639681187</v>
      </c>
      <c r="D19" s="22">
        <f t="shared" si="3"/>
        <v>5.7675458473065655</v>
      </c>
      <c r="E19" s="21"/>
    </row>
    <row r="20" spans="1:9" s="23" customFormat="1" ht="30.75" customHeight="1">
      <c r="A20" s="20" t="s">
        <v>11</v>
      </c>
      <c r="B20" s="22">
        <f t="shared" si="1"/>
        <v>4.7858131156074908</v>
      </c>
      <c r="C20" s="22">
        <f t="shared" si="2"/>
        <v>5.2120407037946768</v>
      </c>
      <c r="D20" s="22">
        <f t="shared" si="3"/>
        <v>4.2720323876854289</v>
      </c>
      <c r="E20" s="21"/>
    </row>
    <row r="21" spans="1:9" s="17" customFormat="1" ht="30.75" customHeight="1">
      <c r="A21" s="20" t="s">
        <v>12</v>
      </c>
      <c r="B21" s="22">
        <f t="shared" si="1"/>
        <v>11.236078194994315</v>
      </c>
      <c r="C21" s="22">
        <f t="shared" si="2"/>
        <v>9.0468193894430797</v>
      </c>
      <c r="D21" s="22">
        <f t="shared" si="3"/>
        <v>13.875041542040545</v>
      </c>
      <c r="E21" s="31"/>
    </row>
    <row r="22" spans="1:9" s="17" customFormat="1" ht="30.75" customHeight="1">
      <c r="A22" s="20" t="s">
        <v>13</v>
      </c>
      <c r="B22" s="22">
        <f t="shared" si="1"/>
        <v>42.596271079633411</v>
      </c>
      <c r="C22" s="22">
        <f t="shared" si="2"/>
        <v>40.946914632312399</v>
      </c>
      <c r="D22" s="22">
        <f t="shared" si="3"/>
        <v>44.584428532584063</v>
      </c>
      <c r="E22" s="31"/>
      <c r="G22" s="22"/>
      <c r="H22" s="22"/>
      <c r="I22" s="22"/>
    </row>
    <row r="23" spans="1:9" s="17" customFormat="1" ht="30.75" customHeight="1">
      <c r="A23" s="39" t="s">
        <v>14</v>
      </c>
      <c r="B23" s="40">
        <f t="shared" si="1"/>
        <v>36.214501965834209</v>
      </c>
      <c r="C23" s="40">
        <f t="shared" si="2"/>
        <v>40.652413654819789</v>
      </c>
      <c r="D23" s="40">
        <f t="shared" si="3"/>
        <v>30.864980815130366</v>
      </c>
      <c r="E23" s="31"/>
    </row>
    <row r="24" spans="1:9" s="17" customFormat="1" ht="30.75" customHeight="1">
      <c r="A24" s="41" t="s">
        <v>17</v>
      </c>
    </row>
  </sheetData>
  <pageMargins left="0.98425196850393704" right="0.5905511811023622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2012-01-10T08:28:18Z</dcterms:created>
  <dcterms:modified xsi:type="dcterms:W3CDTF">2012-01-10T08:29:22Z</dcterms:modified>
</cp:coreProperties>
</file>