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0" yWindow="375" windowWidth="14640" windowHeight="8445"/>
  </bookViews>
  <sheets>
    <sheet name="ตาราง 9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J17" i="1" l="1"/>
  <c r="K17" i="1"/>
  <c r="L17" i="1"/>
  <c r="J18" i="1"/>
  <c r="K18" i="1"/>
  <c r="L18" i="1"/>
  <c r="J19" i="1"/>
  <c r="K19" i="1"/>
  <c r="L19" i="1"/>
  <c r="J21" i="1"/>
  <c r="K21" i="1"/>
  <c r="L16" i="1"/>
  <c r="K16" i="1"/>
  <c r="J15" i="1"/>
  <c r="J16" i="1"/>
  <c r="G17" i="1"/>
  <c r="G18" i="1"/>
  <c r="G19" i="1"/>
  <c r="G20" i="1"/>
  <c r="G21" i="1"/>
  <c r="G22" i="1"/>
  <c r="G16" i="1"/>
  <c r="F17" i="1"/>
  <c r="F18" i="1"/>
  <c r="F19" i="1"/>
  <c r="F20" i="1"/>
  <c r="F21" i="1"/>
  <c r="F22" i="1"/>
  <c r="F16" i="1"/>
  <c r="D17" i="1"/>
  <c r="D18" i="1"/>
  <c r="D19" i="1"/>
  <c r="D16" i="1"/>
  <c r="C17" i="1"/>
  <c r="C18" i="1"/>
  <c r="C19" i="1"/>
  <c r="C20" i="1"/>
  <c r="C21" i="1"/>
  <c r="C22" i="1"/>
  <c r="C16" i="1"/>
  <c r="D15" i="1"/>
  <c r="B17" i="1"/>
  <c r="B18" i="1"/>
  <c r="B19" i="1"/>
  <c r="B20" i="1"/>
  <c r="B21" i="1"/>
  <c r="B22" i="1"/>
  <c r="B16" i="1"/>
  <c r="C15" i="1" l="1"/>
  <c r="L15" i="1" l="1"/>
  <c r="K15" i="1"/>
  <c r="F15" i="1"/>
  <c r="G15" i="1"/>
  <c r="B15" i="1"/>
</calcChain>
</file>

<file path=xl/sharedStrings.xml><?xml version="1.0" encoding="utf-8"?>
<sst xmlns="http://schemas.openxmlformats.org/spreadsheetml/2006/main" count="44" uniqueCount="22">
  <si>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</si>
  <si>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</si>
  <si>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</si>
  <si>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</si>
  <si>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</si>
  <si>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</si>
  <si>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</si>
  <si>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</si>
  <si>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ไม่ใช้สวัสดิการในการเบิกจ่ายค่ารักษาพยาบาล</t>
  </si>
  <si>
    <t>ใช้สวัสดิการในการเบิกจ่ายค่ารักษาพยาบาล</t>
  </si>
  <si>
    <t>ร้อยละ</t>
  </si>
  <si>
    <t xml:space="preserve">   จ่ายเอง</t>
  </si>
  <si>
    <t xml:space="preserve">   บัตรประกันสุขภาพถ้วนหน้า</t>
  </si>
  <si>
    <t xml:space="preserve">   ประกันสังคม/กองทุนเงินทดแทน</t>
  </si>
  <si>
    <t xml:space="preserve">   สวัสดิการข้าราชการ/ข้าราชการบำนาญ/รัฐวิสาหกิจ</t>
  </si>
  <si>
    <t>สวัสดิการในการเบิกจ่าย</t>
  </si>
  <si>
    <t>-</t>
  </si>
  <si>
    <t xml:space="preserve">              และต้องไปรับการรักษาต่อในสถานพยาบาล  จำแนกตามสวัสดิการในการเบิกจ่ายค่ารักษาพยาบาล </t>
  </si>
  <si>
    <t xml:space="preserve">   ประกันสุขภาพกับบริษัทประกันภัย</t>
  </si>
  <si>
    <t>จำนวน (คน)</t>
  </si>
  <si>
    <t>ที่มา: การสำรวจแรงงานนอกระบบ พ.ศ. 2558  จังหวัดหนองบัวลำภู สำนักงานสถิติแห่งชาติ กระทรวงเทคโนโลยีสารสนเทศและการสื่อสาร</t>
  </si>
  <si>
    <t xml:space="preserve">ตารางที่ 9  จำนวนและร้อยละของแรงงานในระบบและนอกระบบที่ได้รับบาดเจ็บหรืออุบัติเหตุจากการทำงาน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</si>
</sst>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6"/>
      <name val="CordiaUPC"/>
      <charset val="222"/>
    </font>
    <font>
      <sz val="16"/>
      <name val="CordiaUPC"/>
      <family val="2"/>
    </font>
    <font>
      <sz val="8"/>
      <name val="CordiaUPC"/>
      <family val="2"/>
    </font>
    <font>
      <b/>
      <sz val="16"/>
      <color rgb="FF002060"/>
      <name val="TH SarabunPSK"/>
      <family val="2"/>
    </font>
    <font>
      <sz val="11"/>
      <color rgb="FF002060"/>
      <name val="Angsana New"/>
      <family val="1"/>
    </font>
    <font>
      <sz val="16"/>
      <color rgb="FF002060"/>
      <name val="TH SarabunPSK"/>
      <family val="2"/>
    </font>
    <font>
      <b/>
      <sz val="14"/>
      <color rgb="FF002060"/>
      <name val="TH SarabunPSK"/>
      <family val="2"/>
    </font>
    <font>
      <b/>
      <sz val="11"/>
      <color rgb="FF002060"/>
      <name val="Angsana New"/>
      <family val="1"/>
    </font>
    <font>
      <b/>
      <sz val="12"/>
      <color rgb="FF002060"/>
      <name val="TH SarabunPSK"/>
      <family val="2"/>
    </font>
    <font>
      <sz val="12"/>
      <color rgb="FF002060"/>
      <name val="TH SarabunPSK"/>
      <family val="2"/>
    </font>
    <font>
      <sz val="11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/>
    </xf>
    <xf numFmtId="188" fontId="8" fillId="0" borderId="0" xfId="1" applyNumberFormat="1" applyFont="1" applyBorder="1" applyAlignment="1">
      <alignment horizontal="right"/>
    </xf>
    <xf numFmtId="0" fontId="8" fillId="0" borderId="0" xfId="0" applyFont="1" applyBorder="1" applyAlignment="1"/>
    <xf numFmtId="188" fontId="9" fillId="0" borderId="0" xfId="1" applyNumberFormat="1" applyFont="1" applyBorder="1" applyAlignment="1">
      <alignment horizontal="right"/>
    </xf>
    <xf numFmtId="0" fontId="9" fillId="0" borderId="0" xfId="0" applyFont="1" applyBorder="1" applyAlignment="1"/>
    <xf numFmtId="0" fontId="9" fillId="0" borderId="0" xfId="0" applyFont="1" applyBorder="1" applyAlignment="1">
      <alignment horizontal="right"/>
    </xf>
    <xf numFmtId="187" fontId="8" fillId="0" borderId="0" xfId="0" applyNumberFormat="1" applyFont="1" applyBorder="1" applyAlignment="1">
      <alignment horizontal="right"/>
    </xf>
    <xf numFmtId="187" fontId="9" fillId="0" borderId="0" xfId="0" applyNumberFormat="1" applyFont="1" applyBorder="1" applyAlignment="1">
      <alignment horizontal="right"/>
    </xf>
    <xf numFmtId="0" fontId="9" fillId="0" borderId="2" xfId="0" applyFont="1" applyBorder="1" applyAlignment="1"/>
    <xf numFmtId="187" fontId="9" fillId="0" borderId="2" xfId="0" applyNumberFormat="1" applyFont="1" applyBorder="1" applyAlignment="1">
      <alignment horizontal="right"/>
    </xf>
    <xf numFmtId="188" fontId="9" fillId="0" borderId="2" xfId="1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showWhiteSpace="0" topLeftCell="A4" zoomScaleSheetLayoutView="98" workbookViewId="0">
      <selection activeCell="O8" sqref="O8"/>
    </sheetView>
  </sheetViews>
  <sheetFormatPr defaultColWidth="9" defaultRowHeight="24" customHeight="1" x14ac:dyDescent="0.55000000000000004"/>
  <cols>
    <col min="1" max="1" width="32.625" style="1" customWidth="1"/>
    <col min="2" max="2" width="5.75" style="1" bestFit="1" customWidth="1"/>
    <col min="3" max="4" width="5.875" style="1" customWidth="1"/>
    <col min="5" max="5" width="0.625" style="1" customWidth="1"/>
    <col min="6" max="8" width="5.875" style="1" customWidth="1"/>
    <col min="9" max="9" width="0.75" style="1" customWidth="1"/>
    <col min="10" max="12" width="6.125" style="1" customWidth="1"/>
    <col min="13" max="16384" width="9" style="1"/>
  </cols>
  <sheetData>
    <row r="1" spans="1:12" ht="24" customHeight="1" x14ac:dyDescent="0.55000000000000004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4" customHeight="1" x14ac:dyDescent="0.55000000000000004">
      <c r="A2" s="2" t="s">
        <v>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5" customFormat="1" ht="24" customHeight="1" x14ac:dyDescent="0.55000000000000004">
      <c r="A3" s="24" t="s">
        <v>15</v>
      </c>
      <c r="B3" s="24" t="s">
        <v>1</v>
      </c>
      <c r="C3" s="24"/>
      <c r="D3" s="24"/>
      <c r="E3" s="4"/>
      <c r="F3" s="24" t="s">
        <v>2</v>
      </c>
      <c r="G3" s="24"/>
      <c r="H3" s="24"/>
      <c r="I3" s="4"/>
      <c r="J3" s="24" t="s">
        <v>3</v>
      </c>
      <c r="K3" s="24"/>
      <c r="L3" s="24"/>
    </row>
    <row r="4" spans="1:12" s="5" customFormat="1" ht="24" customHeight="1" x14ac:dyDescent="0.55000000000000004">
      <c r="A4" s="24"/>
      <c r="B4" s="6" t="s">
        <v>1</v>
      </c>
      <c r="C4" s="6" t="s">
        <v>4</v>
      </c>
      <c r="D4" s="6" t="s">
        <v>5</v>
      </c>
      <c r="E4" s="7"/>
      <c r="F4" s="6" t="s">
        <v>1</v>
      </c>
      <c r="G4" s="6" t="s">
        <v>6</v>
      </c>
      <c r="H4" s="6" t="s">
        <v>7</v>
      </c>
      <c r="I4" s="7"/>
      <c r="J4" s="6" t="s">
        <v>1</v>
      </c>
      <c r="K4" s="6" t="s">
        <v>6</v>
      </c>
      <c r="L4" s="6" t="s">
        <v>7</v>
      </c>
    </row>
    <row r="5" spans="1:12" s="5" customFormat="1" ht="24" customHeight="1" x14ac:dyDescent="0.55000000000000004">
      <c r="A5" s="8"/>
      <c r="B5" s="23" t="s">
        <v>19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5" customFormat="1" ht="24" customHeight="1" x14ac:dyDescent="0.25">
      <c r="A6" s="9" t="s">
        <v>0</v>
      </c>
      <c r="B6" s="10">
        <v>4656.8386</v>
      </c>
      <c r="C6" s="10">
        <v>3999.5289000000002</v>
      </c>
      <c r="D6" s="10">
        <v>657.30970000000002</v>
      </c>
      <c r="E6" s="10"/>
      <c r="F6" s="10">
        <v>1005.2963999999999</v>
      </c>
      <c r="G6" s="10">
        <v>1005.2963999999999</v>
      </c>
      <c r="H6" s="10">
        <v>0</v>
      </c>
      <c r="I6" s="10"/>
      <c r="J6" s="10">
        <v>3651.5422000000003</v>
      </c>
      <c r="K6" s="10">
        <v>2994.2325000000005</v>
      </c>
      <c r="L6" s="10">
        <v>657.30970000000002</v>
      </c>
    </row>
    <row r="7" spans="1:12" ht="24" customHeight="1" x14ac:dyDescent="0.25">
      <c r="A7" s="11" t="s">
        <v>8</v>
      </c>
      <c r="B7" s="12">
        <v>865.45629999999994</v>
      </c>
      <c r="C7" s="12">
        <v>774.83709999999996</v>
      </c>
      <c r="D7" s="12">
        <v>90.619200000000006</v>
      </c>
      <c r="E7" s="12"/>
      <c r="F7" s="12">
        <v>377.14159999999998</v>
      </c>
      <c r="G7" s="12">
        <v>377.14159999999998</v>
      </c>
      <c r="H7" s="12">
        <v>0</v>
      </c>
      <c r="I7" s="12"/>
      <c r="J7" s="12">
        <v>488.31470000000002</v>
      </c>
      <c r="K7" s="12">
        <v>397.69550000000004</v>
      </c>
      <c r="L7" s="12">
        <v>90.619200000000006</v>
      </c>
    </row>
    <row r="8" spans="1:12" ht="24" customHeight="1" x14ac:dyDescent="0.25">
      <c r="A8" s="13" t="s">
        <v>11</v>
      </c>
      <c r="B8" s="12">
        <v>865.45629999999994</v>
      </c>
      <c r="C8" s="12">
        <v>774.83709999999996</v>
      </c>
      <c r="D8" s="12">
        <v>90.619200000000006</v>
      </c>
      <c r="E8" s="14"/>
      <c r="F8" s="12">
        <v>377.14159999999998</v>
      </c>
      <c r="G8" s="12">
        <v>377.14159999999998</v>
      </c>
      <c r="H8" s="12">
        <v>0</v>
      </c>
      <c r="I8" s="14"/>
      <c r="J8" s="12">
        <v>488.31470000000002</v>
      </c>
      <c r="K8" s="12">
        <v>397.69550000000004</v>
      </c>
      <c r="L8" s="12">
        <v>90.619200000000006</v>
      </c>
    </row>
    <row r="9" spans="1:12" ht="24" customHeight="1" x14ac:dyDescent="0.25">
      <c r="A9" s="11" t="s">
        <v>9</v>
      </c>
      <c r="B9" s="12">
        <v>3791.3823000000002</v>
      </c>
      <c r="C9" s="12">
        <v>3224.6918000000001</v>
      </c>
      <c r="D9" s="12">
        <v>566.69050000000004</v>
      </c>
      <c r="E9" s="12"/>
      <c r="F9" s="12">
        <v>628.15480000000002</v>
      </c>
      <c r="G9" s="12">
        <v>628.15480000000002</v>
      </c>
      <c r="H9" s="12">
        <v>0</v>
      </c>
      <c r="I9" s="12"/>
      <c r="J9" s="12">
        <v>3163.2275000000004</v>
      </c>
      <c r="K9" s="12">
        <v>2596.5370000000003</v>
      </c>
      <c r="L9" s="12">
        <v>566.69050000000004</v>
      </c>
    </row>
    <row r="10" spans="1:12" ht="24" customHeight="1" x14ac:dyDescent="0.25">
      <c r="A10" s="13" t="s">
        <v>12</v>
      </c>
      <c r="B10" s="12">
        <v>3164.1261000000004</v>
      </c>
      <c r="C10" s="12">
        <v>2597.4356000000002</v>
      </c>
      <c r="D10" s="12">
        <v>566.69050000000004</v>
      </c>
      <c r="E10" s="13"/>
      <c r="F10" s="12">
        <v>106.01439999999999</v>
      </c>
      <c r="G10" s="12">
        <v>106.01439999999999</v>
      </c>
      <c r="H10" s="12">
        <v>0</v>
      </c>
      <c r="I10" s="13"/>
      <c r="J10" s="12">
        <v>3058.1117000000004</v>
      </c>
      <c r="K10" s="12">
        <v>2491.4212000000002</v>
      </c>
      <c r="L10" s="12">
        <v>566.69050000000004</v>
      </c>
    </row>
    <row r="11" spans="1:12" ht="24" customHeight="1" x14ac:dyDescent="0.25">
      <c r="A11" s="13" t="s">
        <v>13</v>
      </c>
      <c r="B11" s="12">
        <v>121.1888</v>
      </c>
      <c r="C11" s="12">
        <v>121.1888</v>
      </c>
      <c r="D11" s="12">
        <v>0</v>
      </c>
      <c r="E11" s="14"/>
      <c r="F11" s="12">
        <v>121.1888</v>
      </c>
      <c r="G11" s="12">
        <v>121.1888</v>
      </c>
      <c r="H11" s="12">
        <v>0</v>
      </c>
      <c r="I11" s="14"/>
      <c r="J11" s="12">
        <v>0</v>
      </c>
      <c r="K11" s="12">
        <v>0</v>
      </c>
      <c r="L11" s="12">
        <v>0</v>
      </c>
    </row>
    <row r="12" spans="1:12" ht="24" customHeight="1" x14ac:dyDescent="0.25">
      <c r="A12" s="13" t="s">
        <v>14</v>
      </c>
      <c r="B12" s="12">
        <v>373.91789999999997</v>
      </c>
      <c r="C12" s="12">
        <v>373.91789999999997</v>
      </c>
      <c r="D12" s="12">
        <v>0</v>
      </c>
      <c r="E12" s="14"/>
      <c r="F12" s="12">
        <v>268.8021</v>
      </c>
      <c r="G12" s="12">
        <v>268.8021</v>
      </c>
      <c r="H12" s="12">
        <v>0</v>
      </c>
      <c r="I12" s="14"/>
      <c r="J12" s="12">
        <v>105.11579999999999</v>
      </c>
      <c r="K12" s="12">
        <v>105.11579999999999</v>
      </c>
      <c r="L12" s="12">
        <v>0</v>
      </c>
    </row>
    <row r="13" spans="1:12" ht="24" customHeight="1" x14ac:dyDescent="0.25">
      <c r="A13" s="13" t="s">
        <v>18</v>
      </c>
      <c r="B13" s="12">
        <v>132.14949999999999</v>
      </c>
      <c r="C13" s="12">
        <v>132.14949999999999</v>
      </c>
      <c r="D13" s="12">
        <v>0</v>
      </c>
      <c r="E13" s="14"/>
      <c r="F13" s="12">
        <v>132.14949999999999</v>
      </c>
      <c r="G13" s="12">
        <v>132.14949999999999</v>
      </c>
      <c r="H13" s="12">
        <v>0</v>
      </c>
      <c r="I13" s="14"/>
      <c r="J13" s="12">
        <v>0</v>
      </c>
      <c r="K13" s="12">
        <v>0</v>
      </c>
      <c r="L13" s="12">
        <v>0</v>
      </c>
    </row>
    <row r="14" spans="1:12" s="5" customFormat="1" ht="24" customHeight="1" x14ac:dyDescent="0.3">
      <c r="A14" s="13"/>
      <c r="B14" s="21" t="s">
        <v>10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2" ht="24" customHeight="1" x14ac:dyDescent="0.25">
      <c r="A15" s="9" t="s">
        <v>0</v>
      </c>
      <c r="B15" s="15">
        <f>SUM(B16,B18)</f>
        <v>100</v>
      </c>
      <c r="C15" s="15">
        <f t="shared" ref="C15:D15" si="0">SUM(C16,C18)</f>
        <v>99.999999999999986</v>
      </c>
      <c r="D15" s="15">
        <f t="shared" si="0"/>
        <v>100</v>
      </c>
      <c r="E15" s="15"/>
      <c r="F15" s="15">
        <f t="shared" ref="E15:L15" si="1">SUM(F16,F18)</f>
        <v>100</v>
      </c>
      <c r="G15" s="15">
        <f t="shared" si="1"/>
        <v>100</v>
      </c>
      <c r="H15" s="12">
        <v>0</v>
      </c>
      <c r="I15" s="15"/>
      <c r="J15" s="15">
        <f>SUM(J16,J18)</f>
        <v>100</v>
      </c>
      <c r="K15" s="15">
        <f t="shared" si="1"/>
        <v>99.999999999999986</v>
      </c>
      <c r="L15" s="15">
        <f t="shared" si="1"/>
        <v>100</v>
      </c>
    </row>
    <row r="16" spans="1:12" ht="24" customHeight="1" x14ac:dyDescent="0.25">
      <c r="A16" s="11" t="s">
        <v>8</v>
      </c>
      <c r="B16" s="16">
        <f>B7*100/$B$6</f>
        <v>18.584631642591177</v>
      </c>
      <c r="C16" s="16">
        <f>C7*100/$C$6</f>
        <v>19.373209179711136</v>
      </c>
      <c r="D16" s="16">
        <f>D7*100/$D$6</f>
        <v>13.786378019371995</v>
      </c>
      <c r="E16" s="16"/>
      <c r="F16" s="16">
        <f>F7*100/$F$6</f>
        <v>37.515463101230637</v>
      </c>
      <c r="G16" s="16">
        <f>G7*100/$G$6</f>
        <v>37.515463101230637</v>
      </c>
      <c r="H16" s="12">
        <v>0</v>
      </c>
      <c r="I16" s="16"/>
      <c r="J16" s="16">
        <f>J7*100/$J$6</f>
        <v>13.372834634089672</v>
      </c>
      <c r="K16" s="16">
        <f>K7*100/$K$6</f>
        <v>13.282051410503358</v>
      </c>
      <c r="L16" s="16">
        <f>L7*100/$L$6</f>
        <v>13.786378019371995</v>
      </c>
    </row>
    <row r="17" spans="1:12" ht="24" customHeight="1" x14ac:dyDescent="0.25">
      <c r="A17" s="13" t="s">
        <v>11</v>
      </c>
      <c r="B17" s="16">
        <f t="shared" ref="B17:B22" si="2">B8*100/$B$6</f>
        <v>18.584631642591177</v>
      </c>
      <c r="C17" s="16">
        <f t="shared" ref="C17:C22" si="3">C8*100/$C$6</f>
        <v>19.373209179711136</v>
      </c>
      <c r="D17" s="16">
        <f t="shared" ref="D17:D19" si="4">D8*100/$D$6</f>
        <v>13.786378019371995</v>
      </c>
      <c r="E17" s="16"/>
      <c r="F17" s="16">
        <f t="shared" ref="F17:F22" si="5">F8*100/$F$6</f>
        <v>37.515463101230637</v>
      </c>
      <c r="G17" s="16">
        <f t="shared" ref="G17:G22" si="6">G8*100/$G$6</f>
        <v>37.515463101230637</v>
      </c>
      <c r="H17" s="12">
        <v>0</v>
      </c>
      <c r="I17" s="16"/>
      <c r="J17" s="16">
        <f t="shared" ref="J17:J21" si="7">J8*100/$J$6</f>
        <v>13.372834634089672</v>
      </c>
      <c r="K17" s="16">
        <f t="shared" ref="K17:K21" si="8">K8*100/$K$6</f>
        <v>13.282051410503358</v>
      </c>
      <c r="L17" s="16">
        <f t="shared" ref="L17:L19" si="9">L8*100/$L$6</f>
        <v>13.786378019371995</v>
      </c>
    </row>
    <row r="18" spans="1:12" ht="24" customHeight="1" x14ac:dyDescent="0.25">
      <c r="A18" s="11" t="s">
        <v>9</v>
      </c>
      <c r="B18" s="16">
        <f t="shared" si="2"/>
        <v>81.415368357408823</v>
      </c>
      <c r="C18" s="16">
        <f t="shared" si="3"/>
        <v>80.626790820288846</v>
      </c>
      <c r="D18" s="16">
        <f t="shared" si="4"/>
        <v>86.213621980628005</v>
      </c>
      <c r="E18" s="16"/>
      <c r="F18" s="16">
        <f t="shared" si="5"/>
        <v>62.484536898769363</v>
      </c>
      <c r="G18" s="16">
        <f t="shared" si="6"/>
        <v>62.484536898769363</v>
      </c>
      <c r="H18" s="12">
        <v>0</v>
      </c>
      <c r="I18" s="16"/>
      <c r="J18" s="16">
        <f t="shared" si="7"/>
        <v>86.627165365910329</v>
      </c>
      <c r="K18" s="16">
        <f t="shared" si="8"/>
        <v>86.717948589496629</v>
      </c>
      <c r="L18" s="16">
        <f t="shared" si="9"/>
        <v>86.213621980628005</v>
      </c>
    </row>
    <row r="19" spans="1:12" ht="24" customHeight="1" x14ac:dyDescent="0.25">
      <c r="A19" s="13" t="s">
        <v>12</v>
      </c>
      <c r="B19" s="16">
        <f t="shared" si="2"/>
        <v>67.945796961913189</v>
      </c>
      <c r="C19" s="16">
        <f t="shared" si="3"/>
        <v>64.94353872527337</v>
      </c>
      <c r="D19" s="16">
        <f t="shared" si="4"/>
        <v>86.213621980628005</v>
      </c>
      <c r="E19" s="16"/>
      <c r="F19" s="16">
        <f t="shared" si="5"/>
        <v>10.545586356421847</v>
      </c>
      <c r="G19" s="16">
        <f t="shared" si="6"/>
        <v>10.545586356421847</v>
      </c>
      <c r="H19" s="12">
        <v>0</v>
      </c>
      <c r="I19" s="16"/>
      <c r="J19" s="16">
        <f t="shared" si="7"/>
        <v>83.748496731052441</v>
      </c>
      <c r="K19" s="16">
        <f t="shared" si="8"/>
        <v>83.207339443413289</v>
      </c>
      <c r="L19" s="16">
        <f t="shared" si="9"/>
        <v>86.213621980628005</v>
      </c>
    </row>
    <row r="20" spans="1:12" ht="24" customHeight="1" x14ac:dyDescent="0.25">
      <c r="A20" s="13" t="s">
        <v>13</v>
      </c>
      <c r="B20" s="16">
        <f t="shared" si="2"/>
        <v>2.6023835140002487</v>
      </c>
      <c r="C20" s="16">
        <f t="shared" si="3"/>
        <v>3.030076867303046</v>
      </c>
      <c r="D20" s="16" t="s">
        <v>16</v>
      </c>
      <c r="E20" s="16"/>
      <c r="F20" s="16">
        <f t="shared" si="5"/>
        <v>12.055031729945517</v>
      </c>
      <c r="G20" s="16">
        <f t="shared" si="6"/>
        <v>12.055031729945517</v>
      </c>
      <c r="H20" s="12">
        <v>0</v>
      </c>
      <c r="I20" s="16"/>
      <c r="J20" s="16" t="s">
        <v>16</v>
      </c>
      <c r="K20" s="16" t="s">
        <v>16</v>
      </c>
      <c r="L20" s="16" t="s">
        <v>16</v>
      </c>
    </row>
    <row r="21" spans="1:12" ht="24" customHeight="1" x14ac:dyDescent="0.25">
      <c r="A21" s="13" t="s">
        <v>14</v>
      </c>
      <c r="B21" s="16">
        <f t="shared" si="2"/>
        <v>8.0294365366237948</v>
      </c>
      <c r="C21" s="16">
        <f t="shared" si="3"/>
        <v>9.3490485841970035</v>
      </c>
      <c r="D21" s="16" t="s">
        <v>16</v>
      </c>
      <c r="E21" s="16"/>
      <c r="F21" s="16">
        <f t="shared" si="5"/>
        <v>26.738591722799367</v>
      </c>
      <c r="G21" s="16">
        <f t="shared" si="6"/>
        <v>26.738591722799367</v>
      </c>
      <c r="H21" s="12">
        <v>0</v>
      </c>
      <c r="I21" s="16"/>
      <c r="J21" s="16">
        <f t="shared" si="7"/>
        <v>2.8786686348578963</v>
      </c>
      <c r="K21" s="16">
        <f t="shared" si="8"/>
        <v>3.5106091460833446</v>
      </c>
      <c r="L21" s="16" t="s">
        <v>16</v>
      </c>
    </row>
    <row r="22" spans="1:12" ht="24" customHeight="1" x14ac:dyDescent="0.25">
      <c r="A22" s="17" t="s">
        <v>18</v>
      </c>
      <c r="B22" s="18">
        <f t="shared" si="2"/>
        <v>2.8377513448716041</v>
      </c>
      <c r="C22" s="18">
        <f t="shared" si="3"/>
        <v>3.3041266435154397</v>
      </c>
      <c r="D22" s="18" t="s">
        <v>16</v>
      </c>
      <c r="E22" s="18"/>
      <c r="F22" s="18">
        <f t="shared" si="5"/>
        <v>13.145327089602628</v>
      </c>
      <c r="G22" s="18">
        <f t="shared" si="6"/>
        <v>13.145327089602628</v>
      </c>
      <c r="H22" s="19">
        <v>0</v>
      </c>
      <c r="I22" s="18"/>
      <c r="J22" s="18" t="s">
        <v>16</v>
      </c>
      <c r="K22" s="18" t="s">
        <v>16</v>
      </c>
      <c r="L22" s="18" t="s">
        <v>16</v>
      </c>
    </row>
    <row r="23" spans="1:12" ht="24" customHeight="1" x14ac:dyDescent="0.55000000000000004">
      <c r="A23" s="20" t="s">
        <v>20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</sheetData>
  <mergeCells count="7">
    <mergeCell ref="B14:L14"/>
    <mergeCell ref="A1:L1"/>
    <mergeCell ref="B5:L5"/>
    <mergeCell ref="A3:A4"/>
    <mergeCell ref="B3:D3"/>
    <mergeCell ref="F3:H3"/>
    <mergeCell ref="J3:L3"/>
  </mergeCells>
  <phoneticPr fontId="2" type="noConversion"/>
  <pageMargins left="0.98425196850393704" right="0.8" top="0.98425196850393704" bottom="0.98425196850393704" header="0.31496062992125984" footer="0.31496062992125984"/>
  <pageSetup paperSize="9" scale="90" orientation="portrait" horizontalDpi="300" verticalDpi="300" r:id="rId1"/>
  <headerFooter alignWithMargins="0">
    <oddHeader>&amp;R30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 9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2014-08-01T03:18:08Z</cp:lastPrinted>
  <dcterms:created xsi:type="dcterms:W3CDTF">2007-01-26T23:53:31Z</dcterms:created>
  <dcterms:modified xsi:type="dcterms:W3CDTF">2016-02-25T02:24:20Z</dcterms:modified>
</cp:coreProperties>
</file>