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640"/>
  </bookViews>
  <sheets>
    <sheet name="3.9" sheetId="1" r:id="rId1"/>
  </sheets>
  <definedNames>
    <definedName name="_xlnm.Print_Area" localSheetId="0">'3.9'!#REF!</definedName>
  </definedNames>
  <calcPr calcId="124519"/>
</workbook>
</file>

<file path=xl/calcChain.xml><?xml version="1.0" encoding="utf-8"?>
<calcChain xmlns="http://schemas.openxmlformats.org/spreadsheetml/2006/main">
  <c r="I35" i="1"/>
  <c r="E35"/>
  <c r="I21"/>
  <c r="E21"/>
  <c r="I20"/>
  <c r="E20"/>
  <c r="I19"/>
  <c r="E19"/>
  <c r="I18"/>
  <c r="E18"/>
  <c r="I17"/>
  <c r="E17"/>
  <c r="I16"/>
  <c r="E16"/>
  <c r="L15"/>
  <c r="K15"/>
  <c r="J15"/>
  <c r="I15"/>
  <c r="H15"/>
  <c r="G15"/>
  <c r="F15"/>
  <c r="E15"/>
  <c r="I9"/>
  <c r="H9"/>
  <c r="G9"/>
  <c r="F9"/>
  <c r="E9"/>
  <c r="L8"/>
  <c r="K8"/>
  <c r="J8"/>
  <c r="I8" s="1"/>
  <c r="H8"/>
  <c r="G8"/>
  <c r="F8"/>
  <c r="E8"/>
</calcChain>
</file>

<file path=xl/sharedStrings.xml><?xml version="1.0" encoding="utf-8"?>
<sst xmlns="http://schemas.openxmlformats.org/spreadsheetml/2006/main" count="174" uniqueCount="71">
  <si>
    <t>อำเภอ</t>
  </si>
  <si>
    <t>District</t>
  </si>
  <si>
    <t>รวม</t>
  </si>
  <si>
    <t>Total</t>
  </si>
  <si>
    <t>รวมยอด</t>
  </si>
  <si>
    <t>สพท. เลย เขต 1</t>
  </si>
  <si>
    <t>Loei Primary Educational Service Area Office, Area 1</t>
  </si>
  <si>
    <t>อำเภอเมืองเลย</t>
  </si>
  <si>
    <t xml:space="preserve">   Mueang Loei District</t>
  </si>
  <si>
    <t>อำเภอนาด้วง</t>
  </si>
  <si>
    <t xml:space="preserve">   Na Duang District</t>
  </si>
  <si>
    <t>อำเภอเชียงคาน</t>
  </si>
  <si>
    <t xml:space="preserve">   Chiang Khan District</t>
  </si>
  <si>
    <t>อำเภอปากชม</t>
  </si>
  <si>
    <t xml:space="preserve">   Pak Chom District</t>
  </si>
  <si>
    <t>อำเภอท่าลี่</t>
  </si>
  <si>
    <t xml:space="preserve">   Tha Li District</t>
  </si>
  <si>
    <t>สพท. เลย เขต 2</t>
  </si>
  <si>
    <t>Loei Primary Educational Service Area Office, Area 2</t>
  </si>
  <si>
    <t>อำเภอวังสะพุง</t>
  </si>
  <si>
    <t xml:space="preserve">   Wang Saphung District</t>
  </si>
  <si>
    <t>อำเภอภูกระดึง</t>
  </si>
  <si>
    <t xml:space="preserve">   Phu Kradueng District</t>
  </si>
  <si>
    <t>อำเภอภูหลวง</t>
  </si>
  <si>
    <t xml:space="preserve">   Phu Luang District</t>
  </si>
  <si>
    <t>อำเภอผาขาว</t>
  </si>
  <si>
    <t xml:space="preserve">   Pha Khao District</t>
  </si>
  <si>
    <t>อำเภอเอราวัณ</t>
  </si>
  <si>
    <t xml:space="preserve">   Erawan District</t>
  </si>
  <si>
    <t>อำเภอหนองหิน</t>
  </si>
  <si>
    <t xml:space="preserve">   Nohg Hin District</t>
  </si>
  <si>
    <t>สพท. เลย เขต 3</t>
  </si>
  <si>
    <t>Loei Primary Educational Service Area Office, Area 3</t>
  </si>
  <si>
    <t>อำเภอด่านซ้าย</t>
  </si>
  <si>
    <t xml:space="preserve">   Dan Sai District</t>
  </si>
  <si>
    <t>อำเภอนาแห้ว</t>
  </si>
  <si>
    <t xml:space="preserve">   Na Haeo District</t>
  </si>
  <si>
    <t>อำเภอภูเรือ</t>
  </si>
  <si>
    <t xml:space="preserve">   Phu Ruea District</t>
  </si>
  <si>
    <t>สพม. เขต 19</t>
  </si>
  <si>
    <t>Loei Secondary Educational Service Area Office, Area 19</t>
  </si>
  <si>
    <t xml:space="preserve">   Nong Hin District</t>
  </si>
  <si>
    <t>Source :</t>
  </si>
  <si>
    <t xml:space="preserve">               </t>
  </si>
  <si>
    <t xml:space="preserve">Table </t>
  </si>
  <si>
    <t>-</t>
  </si>
  <si>
    <t>ที่มา :</t>
  </si>
  <si>
    <t>1. สำนักงานเขตพื้นที่การศึกษาประถมศึกษาจังหวัดเลย เขต 1, 2, 3</t>
  </si>
  <si>
    <t xml:space="preserve">1. Loei  Primary Educational Service Area Office, Area 1, 2, 3 </t>
  </si>
  <si>
    <t xml:space="preserve">2. สำนักงานเขตพื้นที่การศึกษามัธยมศึกษา เขต 19  จังหวัดเลย </t>
  </si>
  <si>
    <t xml:space="preserve">2. Loei Secondary Educational Service Area Office, Area 19 </t>
  </si>
  <si>
    <t>3. กรมส่งเสริมการปกครองส่วนท้องถิ่น</t>
  </si>
  <si>
    <r>
      <rPr>
        <sz val="14"/>
        <color indexed="8"/>
        <rFont val="TH SarabunPSK"/>
        <family val="2"/>
      </rPr>
      <t>3. Department of Local Administration</t>
    </r>
  </si>
  <si>
    <t>ก่อนประถมศึกษา</t>
  </si>
  <si>
    <t>ประถมศึกษา</t>
  </si>
  <si>
    <t>Pre-elementary</t>
  </si>
  <si>
    <t>Elementary</t>
  </si>
  <si>
    <t>N/A</t>
  </si>
  <si>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</si>
  <si>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</t>
  </si>
  <si>
    <t>Ratio of Student per Classroom and Student per Teacher by Level of Education and District: Academic Year 2015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</si>
  <si>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</si>
  <si>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</si>
  <si>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</si>
  <si>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</si>
  <si>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มัธยมศึกษา</t>
  </si>
  <si>
    <t>Secondary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</si>
  <si>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 (ต่อ)</t>
  </si>
  <si>
    <t>Ratio of Student per Classroom and Student per Teacher by Level of Education and District: Academic Year 2015 (Contd.)</t>
  </si>
  <si>
    <t xml:space="preserve">         ที่มา:   สำนักงานเขตพื้นที่การศึกษา_ _ _ _ _ _ _ _ _ _ _ เขต _ _ _ _</t>
  </si>
  <si>
    <t xml:space="preserve">     Source:   _ _ _ _ _ _ _ _Educational Service Area Office, Area_ _ _ _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</si>
</sst>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9" formatCode="#,##0_ ;\-#,##0\ "/>
  </numFmts>
  <fonts count="9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43" fontId="7" fillId="0" borderId="0" applyFont="0" applyFill="0" applyBorder="0" applyAlignment="0" applyProtection="0"/>
    <xf numFmtId="0" fontId="4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/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7" xfId="0" applyFont="1" applyBorder="1"/>
    <xf numFmtId="0" fontId="6" fillId="0" borderId="11" xfId="0" applyFont="1" applyBorder="1"/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2" borderId="0" xfId="0" applyFont="1" applyFill="1" applyBorder="1"/>
    <xf numFmtId="0" fontId="3" fillId="0" borderId="0" xfId="0" applyFont="1" applyBorder="1" applyAlignment="1">
      <alignment horizontal="left" indent="1"/>
    </xf>
    <xf numFmtId="0" fontId="1" fillId="0" borderId="0" xfId="0" applyFont="1" applyBorder="1"/>
    <xf numFmtId="189" fontId="6" fillId="0" borderId="5" xfId="2" applyNumberFormat="1" applyFont="1" applyBorder="1" applyAlignment="1">
      <alignment horizontal="right" indent="1" readingOrder="2"/>
    </xf>
    <xf numFmtId="0" fontId="3" fillId="0" borderId="0" xfId="0" applyFont="1" applyBorder="1"/>
    <xf numFmtId="0" fontId="3" fillId="0" borderId="4" xfId="0" applyFont="1" applyBorder="1"/>
    <xf numFmtId="0" fontId="3" fillId="0" borderId="11" xfId="0" applyFont="1" applyBorder="1" applyAlignment="1">
      <alignment horizontal="left" indent="1"/>
    </xf>
    <xf numFmtId="0" fontId="3" fillId="0" borderId="11" xfId="0" applyFont="1" applyBorder="1"/>
    <xf numFmtId="0" fontId="3" fillId="0" borderId="0" xfId="0" applyFont="1" applyAlignment="1">
      <alignment horizontal="right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187" fontId="5" fillId="0" borderId="0" xfId="0" applyNumberFormat="1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11" xfId="0" applyFont="1" applyBorder="1" applyAlignment="1">
      <alignment vertical="center" shrinkToFit="1"/>
    </xf>
    <xf numFmtId="0" fontId="6" fillId="0" borderId="0" xfId="0" applyFont="1" applyAlignment="1">
      <alignment wrapText="1"/>
    </xf>
    <xf numFmtId="0" fontId="6" fillId="0" borderId="4" xfId="0" applyFont="1" applyBorder="1" applyAlignment="1">
      <alignment wrapText="1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 indent="1" readingOrder="2"/>
    </xf>
    <xf numFmtId="3" fontId="5" fillId="0" borderId="5" xfId="0" applyNumberFormat="1" applyFont="1" applyBorder="1" applyAlignment="1">
      <alignment horizontal="right" indent="1" readingOrder="2"/>
    </xf>
    <xf numFmtId="0" fontId="5" fillId="0" borderId="0" xfId="0" applyFont="1" applyAlignment="1">
      <alignment horizontal="center" vertical="center"/>
    </xf>
    <xf numFmtId="0" fontId="1" fillId="2" borderId="4" xfId="0" applyFont="1" applyFill="1" applyBorder="1"/>
    <xf numFmtId="3" fontId="6" fillId="0" borderId="4" xfId="0" applyNumberFormat="1" applyFont="1" applyBorder="1" applyAlignment="1">
      <alignment horizontal="right" indent="1" readingOrder="2"/>
    </xf>
    <xf numFmtId="3" fontId="6" fillId="0" borderId="5" xfId="0" applyNumberFormat="1" applyFont="1" applyBorder="1" applyAlignment="1">
      <alignment horizontal="right" indent="1" readingOrder="2"/>
    </xf>
    <xf numFmtId="0" fontId="1" fillId="0" borderId="4" xfId="0" applyFont="1" applyBorder="1"/>
    <xf numFmtId="3" fontId="6" fillId="0" borderId="4" xfId="0" applyNumberFormat="1" applyFont="1" applyBorder="1" applyAlignment="1">
      <alignment horizontal="center" readingOrder="2"/>
    </xf>
    <xf numFmtId="0" fontId="6" fillId="0" borderId="0" xfId="0" applyFont="1" applyBorder="1" applyAlignment="1">
      <alignment horizontal="right" indent="1" readingOrder="2"/>
    </xf>
    <xf numFmtId="189" fontId="6" fillId="0" borderId="5" xfId="2" applyNumberFormat="1" applyFont="1" applyBorder="1" applyAlignment="1">
      <alignment horizontal="right" vertical="center" indent="1" readingOrder="2"/>
    </xf>
    <xf numFmtId="0" fontId="1" fillId="0" borderId="7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left" indent="1"/>
    </xf>
    <xf numFmtId="0" fontId="3" fillId="0" borderId="8" xfId="0" applyFont="1" applyBorder="1"/>
    <xf numFmtId="3" fontId="6" fillId="0" borderId="8" xfId="0" applyNumberFormat="1" applyFont="1" applyBorder="1" applyAlignment="1">
      <alignment horizontal="center" readingOrder="2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P57"/>
  <sheetViews>
    <sheetView tabSelected="1" view="pageBreakPreview" zoomScale="70" zoomScaleSheetLayoutView="70" workbookViewId="0">
      <selection activeCell="D1" sqref="D1"/>
    </sheetView>
  </sheetViews>
  <sheetFormatPr defaultRowHeight="18.75"/>
  <cols>
    <col min="1" max="1" width="1.625" style="3" customWidth="1"/>
    <col min="2" max="2" width="5.875" style="3" customWidth="1"/>
    <col min="3" max="4" width="3.875" style="3" customWidth="1"/>
    <col min="5" max="5" width="9.625" style="3" customWidth="1"/>
    <col min="6" max="6" width="13.5" style="3" customWidth="1"/>
    <col min="7" max="7" width="9.625" style="3" customWidth="1"/>
    <col min="8" max="8" width="9.5" style="3" customWidth="1"/>
    <col min="9" max="9" width="8.75" style="3" customWidth="1"/>
    <col min="10" max="10" width="13.25" style="3" customWidth="1"/>
    <col min="11" max="11" width="6.25" style="3" hidden="1" customWidth="1"/>
    <col min="12" max="12" width="9.625" style="3" customWidth="1"/>
    <col min="13" max="13" width="9" style="3"/>
    <col min="14" max="14" width="38.75" style="3" customWidth="1"/>
    <col min="15" max="15" width="9" style="3" hidden="1" customWidth="1"/>
    <col min="16" max="16" width="11.625" style="3" hidden="1" customWidth="1"/>
    <col min="17" max="19" width="9" style="3"/>
    <col min="20" max="20" width="45.125" style="3" customWidth="1"/>
    <col min="21" max="16384" width="9" style="3"/>
  </cols>
  <sheetData>
    <row r="1" spans="1:16" s="1" customFormat="1" ht="21" customHeight="1">
      <c r="A1" s="5"/>
      <c r="B1" s="5" t="s">
        <v>58</v>
      </c>
      <c r="C1" s="27">
        <v>3.9</v>
      </c>
      <c r="D1" s="5" t="s">
        <v>59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1" customFormat="1" ht="21" customHeight="1">
      <c r="A2" s="5"/>
      <c r="B2" s="5" t="s">
        <v>44</v>
      </c>
      <c r="C2" s="27">
        <v>3.9</v>
      </c>
      <c r="D2" s="5" t="s">
        <v>60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s="1" customFormat="1" ht="13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34.5" customHeight="1">
      <c r="A4" s="28" t="s">
        <v>0</v>
      </c>
      <c r="B4" s="29"/>
      <c r="C4" s="29"/>
      <c r="D4" s="30"/>
      <c r="E4" s="31" t="s">
        <v>61</v>
      </c>
      <c r="F4" s="28"/>
      <c r="G4" s="28"/>
      <c r="H4" s="32"/>
      <c r="I4" s="31" t="s">
        <v>62</v>
      </c>
      <c r="J4" s="28"/>
      <c r="K4" s="28"/>
      <c r="L4" s="28"/>
      <c r="M4" s="33" t="s">
        <v>1</v>
      </c>
      <c r="N4" s="34"/>
      <c r="O4" s="6"/>
      <c r="P4" s="6"/>
    </row>
    <row r="5" spans="1:16">
      <c r="A5" s="35"/>
      <c r="B5" s="35"/>
      <c r="C5" s="35"/>
      <c r="D5" s="36"/>
      <c r="E5" s="10" t="s">
        <v>63</v>
      </c>
      <c r="F5" s="37"/>
      <c r="G5" s="37"/>
      <c r="H5" s="11"/>
      <c r="I5" s="10" t="s">
        <v>64</v>
      </c>
      <c r="J5" s="37"/>
      <c r="K5" s="37"/>
      <c r="L5" s="37"/>
      <c r="M5" s="38"/>
      <c r="N5" s="39"/>
      <c r="O5" s="6"/>
      <c r="P5" s="6"/>
    </row>
    <row r="6" spans="1:16">
      <c r="A6" s="35"/>
      <c r="B6" s="35"/>
      <c r="C6" s="35"/>
      <c r="D6" s="36"/>
      <c r="E6" s="14" t="s">
        <v>2</v>
      </c>
      <c r="F6" s="40" t="s">
        <v>53</v>
      </c>
      <c r="G6" s="40" t="s">
        <v>54</v>
      </c>
      <c r="H6" s="26" t="s">
        <v>65</v>
      </c>
      <c r="I6" s="14" t="s">
        <v>2</v>
      </c>
      <c r="J6" s="40" t="s">
        <v>53</v>
      </c>
      <c r="K6" s="26" t="s">
        <v>54</v>
      </c>
      <c r="L6" s="40" t="s">
        <v>65</v>
      </c>
      <c r="M6" s="38"/>
      <c r="N6" s="39"/>
      <c r="O6" s="6"/>
      <c r="P6" s="6"/>
    </row>
    <row r="7" spans="1:16">
      <c r="A7" s="41"/>
      <c r="B7" s="41"/>
      <c r="C7" s="41"/>
      <c r="D7" s="42"/>
      <c r="E7" s="15" t="s">
        <v>3</v>
      </c>
      <c r="F7" s="15" t="s">
        <v>55</v>
      </c>
      <c r="G7" s="25" t="s">
        <v>56</v>
      </c>
      <c r="H7" s="25" t="s">
        <v>66</v>
      </c>
      <c r="I7" s="15" t="s">
        <v>3</v>
      </c>
      <c r="J7" s="15" t="s">
        <v>55</v>
      </c>
      <c r="K7" s="25" t="s">
        <v>56</v>
      </c>
      <c r="L7" s="15" t="s">
        <v>66</v>
      </c>
      <c r="M7" s="43"/>
      <c r="N7" s="44"/>
      <c r="O7" s="6"/>
      <c r="P7" s="6"/>
    </row>
    <row r="8" spans="1:16" ht="15" customHeight="1">
      <c r="A8" s="45" t="s">
        <v>4</v>
      </c>
      <c r="B8" s="45"/>
      <c r="C8" s="45"/>
      <c r="D8" s="46"/>
      <c r="E8" s="47">
        <f>SUM(F8:H8)</f>
        <v>1158</v>
      </c>
      <c r="F8" s="48">
        <f>F9+F15+F35</f>
        <v>151</v>
      </c>
      <c r="G8" s="48">
        <f>G9+G15+G35</f>
        <v>156</v>
      </c>
      <c r="H8" s="48">
        <f>H9+H15+H35</f>
        <v>851</v>
      </c>
      <c r="I8" s="47">
        <f>SUM(J8:L8)</f>
        <v>1506</v>
      </c>
      <c r="J8" s="48">
        <f>SUM(J9,J15,J35)</f>
        <v>86</v>
      </c>
      <c r="K8" s="48">
        <f>SUM(K9,K15,K35)</f>
        <v>99</v>
      </c>
      <c r="L8" s="48">
        <f>SUM(L9,L15,L35)</f>
        <v>1321</v>
      </c>
      <c r="M8" s="49" t="s">
        <v>3</v>
      </c>
      <c r="N8" s="49"/>
      <c r="O8" s="49"/>
      <c r="P8" s="49"/>
    </row>
    <row r="9" spans="1:16" s="1" customFormat="1">
      <c r="A9" s="18"/>
      <c r="B9" s="16" t="s">
        <v>5</v>
      </c>
      <c r="C9" s="16"/>
      <c r="D9" s="50"/>
      <c r="E9" s="51">
        <f>SUM(E10:E14)</f>
        <v>240</v>
      </c>
      <c r="F9" s="52">
        <f>SUM(F10:F14)</f>
        <v>65</v>
      </c>
      <c r="G9" s="52">
        <f>SUM(G10:G14)</f>
        <v>75</v>
      </c>
      <c r="H9" s="52">
        <f>SUM(H10:H14)</f>
        <v>100</v>
      </c>
      <c r="I9" s="52">
        <f>SUM(I10:I14)</f>
        <v>75</v>
      </c>
      <c r="J9" s="52" t="s">
        <v>45</v>
      </c>
      <c r="K9" s="52" t="s">
        <v>45</v>
      </c>
      <c r="L9" s="52" t="s">
        <v>45</v>
      </c>
      <c r="M9" s="1" t="s">
        <v>6</v>
      </c>
    </row>
    <row r="10" spans="1:16" s="1" customFormat="1" ht="20.100000000000001" customHeight="1">
      <c r="A10" s="20"/>
      <c r="B10" s="17" t="s">
        <v>7</v>
      </c>
      <c r="C10" s="20"/>
      <c r="D10" s="21"/>
      <c r="E10" s="51">
        <v>42</v>
      </c>
      <c r="F10" s="52">
        <v>10</v>
      </c>
      <c r="G10" s="51">
        <v>16</v>
      </c>
      <c r="H10" s="52">
        <v>16</v>
      </c>
      <c r="I10" s="52">
        <v>14</v>
      </c>
      <c r="J10" s="52" t="s">
        <v>45</v>
      </c>
      <c r="K10" s="52" t="s">
        <v>45</v>
      </c>
      <c r="L10" s="52" t="s">
        <v>45</v>
      </c>
      <c r="M10" s="3" t="s">
        <v>8</v>
      </c>
      <c r="N10" s="3"/>
      <c r="O10" s="3"/>
      <c r="P10" s="3"/>
    </row>
    <row r="11" spans="1:16" ht="20.100000000000001" customHeight="1">
      <c r="A11" s="20"/>
      <c r="B11" s="17" t="s">
        <v>9</v>
      </c>
      <c r="C11" s="20"/>
      <c r="D11" s="21"/>
      <c r="E11" s="51">
        <v>51</v>
      </c>
      <c r="F11" s="52">
        <v>16</v>
      </c>
      <c r="G11" s="51">
        <v>17</v>
      </c>
      <c r="H11" s="52">
        <v>18</v>
      </c>
      <c r="I11" s="52">
        <v>14</v>
      </c>
      <c r="J11" s="52" t="s">
        <v>45</v>
      </c>
      <c r="K11" s="52" t="s">
        <v>45</v>
      </c>
      <c r="L11" s="52" t="s">
        <v>45</v>
      </c>
      <c r="M11" s="3" t="s">
        <v>10</v>
      </c>
    </row>
    <row r="12" spans="1:16" ht="20.100000000000001" customHeight="1">
      <c r="A12" s="20"/>
      <c r="B12" s="17" t="s">
        <v>11</v>
      </c>
      <c r="C12" s="20"/>
      <c r="D12" s="21"/>
      <c r="E12" s="51">
        <v>49</v>
      </c>
      <c r="F12" s="52">
        <v>14</v>
      </c>
      <c r="G12" s="51">
        <v>15</v>
      </c>
      <c r="H12" s="52">
        <v>20</v>
      </c>
      <c r="I12" s="52">
        <v>15</v>
      </c>
      <c r="J12" s="52" t="s">
        <v>45</v>
      </c>
      <c r="K12" s="52" t="s">
        <v>45</v>
      </c>
      <c r="L12" s="52" t="s">
        <v>45</v>
      </c>
      <c r="M12" s="3" t="s">
        <v>12</v>
      </c>
    </row>
    <row r="13" spans="1:16" ht="20.100000000000001" customHeight="1">
      <c r="A13" s="20"/>
      <c r="B13" s="17" t="s">
        <v>13</v>
      </c>
      <c r="C13" s="20"/>
      <c r="D13" s="21"/>
      <c r="E13" s="51">
        <v>53</v>
      </c>
      <c r="F13" s="52">
        <v>17</v>
      </c>
      <c r="G13" s="51">
        <v>16</v>
      </c>
      <c r="H13" s="52">
        <v>20</v>
      </c>
      <c r="I13" s="52">
        <v>19</v>
      </c>
      <c r="J13" s="52" t="s">
        <v>45</v>
      </c>
      <c r="K13" s="52" t="s">
        <v>45</v>
      </c>
      <c r="L13" s="52" t="s">
        <v>45</v>
      </c>
      <c r="M13" s="3" t="s">
        <v>14</v>
      </c>
    </row>
    <row r="14" spans="1:16" ht="20.100000000000001" customHeight="1">
      <c r="A14" s="20"/>
      <c r="B14" s="17" t="s">
        <v>15</v>
      </c>
      <c r="C14" s="20"/>
      <c r="D14" s="21"/>
      <c r="E14" s="51">
        <v>45</v>
      </c>
      <c r="F14" s="52">
        <v>8</v>
      </c>
      <c r="G14" s="51">
        <v>11</v>
      </c>
      <c r="H14" s="52">
        <v>26</v>
      </c>
      <c r="I14" s="52">
        <v>13</v>
      </c>
      <c r="J14" s="52" t="s">
        <v>45</v>
      </c>
      <c r="K14" s="52" t="s">
        <v>45</v>
      </c>
      <c r="L14" s="52" t="s">
        <v>45</v>
      </c>
      <c r="M14" s="3" t="s">
        <v>16</v>
      </c>
    </row>
    <row r="15" spans="1:16" ht="20.100000000000001" customHeight="1">
      <c r="A15" s="18"/>
      <c r="B15" s="18" t="s">
        <v>17</v>
      </c>
      <c r="C15" s="18"/>
      <c r="D15" s="53"/>
      <c r="E15" s="51">
        <f t="shared" ref="E15:L15" si="0">SUM(E16:E21)</f>
        <v>278</v>
      </c>
      <c r="F15" s="52">
        <f t="shared" si="0"/>
        <v>86</v>
      </c>
      <c r="G15" s="52">
        <f t="shared" si="0"/>
        <v>81</v>
      </c>
      <c r="H15" s="52">
        <f t="shared" si="0"/>
        <v>111</v>
      </c>
      <c r="I15" s="51">
        <f t="shared" si="0"/>
        <v>296</v>
      </c>
      <c r="J15" s="52">
        <f t="shared" si="0"/>
        <v>86</v>
      </c>
      <c r="K15" s="51">
        <f t="shared" si="0"/>
        <v>99</v>
      </c>
      <c r="L15" s="52">
        <f t="shared" si="0"/>
        <v>111</v>
      </c>
      <c r="M15" s="1" t="s">
        <v>18</v>
      </c>
      <c r="N15" s="1"/>
      <c r="O15" s="1"/>
      <c r="P15" s="1"/>
    </row>
    <row r="16" spans="1:16" s="1" customFormat="1" ht="20.100000000000001" customHeight="1">
      <c r="A16" s="20"/>
      <c r="B16" s="17" t="s">
        <v>19</v>
      </c>
      <c r="C16" s="20"/>
      <c r="D16" s="21"/>
      <c r="E16" s="51">
        <f>SUM(F16:H16)</f>
        <v>41</v>
      </c>
      <c r="F16" s="52">
        <v>12</v>
      </c>
      <c r="G16" s="51">
        <v>12</v>
      </c>
      <c r="H16" s="52">
        <v>17</v>
      </c>
      <c r="I16" s="51">
        <f>SUM(J16:L16)</f>
        <v>44</v>
      </c>
      <c r="J16" s="52">
        <v>12</v>
      </c>
      <c r="K16" s="51">
        <v>15</v>
      </c>
      <c r="L16" s="52">
        <v>17</v>
      </c>
      <c r="M16" s="3" t="s">
        <v>20</v>
      </c>
      <c r="N16" s="3"/>
      <c r="O16" s="3"/>
      <c r="P16" s="3"/>
    </row>
    <row r="17" spans="1:16" ht="20.100000000000001" customHeight="1">
      <c r="A17" s="20"/>
      <c r="B17" s="17" t="s">
        <v>21</v>
      </c>
      <c r="C17" s="20"/>
      <c r="D17" s="21"/>
      <c r="E17" s="51">
        <f t="shared" ref="E17:E21" si="1">SUM(F17:H17)</f>
        <v>51</v>
      </c>
      <c r="F17" s="52">
        <v>15</v>
      </c>
      <c r="G17" s="51">
        <v>14</v>
      </c>
      <c r="H17" s="52">
        <v>22</v>
      </c>
      <c r="I17" s="51">
        <f t="shared" ref="I17:I21" si="2">SUM(J17:L17)</f>
        <v>56</v>
      </c>
      <c r="J17" s="52">
        <v>15</v>
      </c>
      <c r="K17" s="51">
        <v>19</v>
      </c>
      <c r="L17" s="52">
        <v>22</v>
      </c>
      <c r="M17" s="3" t="s">
        <v>22</v>
      </c>
    </row>
    <row r="18" spans="1:16" ht="20.100000000000001" customHeight="1">
      <c r="A18" s="20"/>
      <c r="B18" s="17" t="s">
        <v>23</v>
      </c>
      <c r="C18" s="20"/>
      <c r="D18" s="21"/>
      <c r="E18" s="51">
        <f t="shared" si="1"/>
        <v>43</v>
      </c>
      <c r="F18" s="52">
        <v>15</v>
      </c>
      <c r="G18" s="51">
        <v>13</v>
      </c>
      <c r="H18" s="52">
        <v>15</v>
      </c>
      <c r="I18" s="51">
        <f t="shared" si="2"/>
        <v>45</v>
      </c>
      <c r="J18" s="52">
        <v>15</v>
      </c>
      <c r="K18" s="51">
        <v>15</v>
      </c>
      <c r="L18" s="52">
        <v>15</v>
      </c>
      <c r="M18" s="3" t="s">
        <v>24</v>
      </c>
    </row>
    <row r="19" spans="1:16" ht="20.100000000000001" customHeight="1">
      <c r="A19" s="20"/>
      <c r="B19" s="17" t="s">
        <v>25</v>
      </c>
      <c r="C19" s="20"/>
      <c r="D19" s="21"/>
      <c r="E19" s="51">
        <f t="shared" si="1"/>
        <v>52</v>
      </c>
      <c r="F19" s="52">
        <v>14</v>
      </c>
      <c r="G19" s="51">
        <v>15</v>
      </c>
      <c r="H19" s="52">
        <v>23</v>
      </c>
      <c r="I19" s="51">
        <f t="shared" si="2"/>
        <v>54</v>
      </c>
      <c r="J19" s="52">
        <v>14</v>
      </c>
      <c r="K19" s="51">
        <v>17</v>
      </c>
      <c r="L19" s="52">
        <v>23</v>
      </c>
      <c r="M19" s="3" t="s">
        <v>26</v>
      </c>
    </row>
    <row r="20" spans="1:16" ht="20.100000000000001" customHeight="1">
      <c r="A20" s="20"/>
      <c r="B20" s="17" t="s">
        <v>27</v>
      </c>
      <c r="C20" s="20"/>
      <c r="D20" s="21"/>
      <c r="E20" s="51">
        <f t="shared" si="1"/>
        <v>49</v>
      </c>
      <c r="F20" s="52">
        <v>18</v>
      </c>
      <c r="G20" s="51">
        <v>16</v>
      </c>
      <c r="H20" s="52">
        <v>15</v>
      </c>
      <c r="I20" s="51">
        <f t="shared" si="2"/>
        <v>50</v>
      </c>
      <c r="J20" s="52">
        <v>18</v>
      </c>
      <c r="K20" s="51">
        <v>17</v>
      </c>
      <c r="L20" s="52">
        <v>15</v>
      </c>
      <c r="M20" s="3" t="s">
        <v>28</v>
      </c>
    </row>
    <row r="21" spans="1:16" ht="20.100000000000001" customHeight="1">
      <c r="A21" s="20"/>
      <c r="B21" s="17" t="s">
        <v>29</v>
      </c>
      <c r="C21" s="20"/>
      <c r="D21" s="21"/>
      <c r="E21" s="51">
        <f t="shared" si="1"/>
        <v>42</v>
      </c>
      <c r="F21" s="52">
        <v>12</v>
      </c>
      <c r="G21" s="51">
        <v>11</v>
      </c>
      <c r="H21" s="52">
        <v>19</v>
      </c>
      <c r="I21" s="51">
        <f t="shared" si="2"/>
        <v>47</v>
      </c>
      <c r="J21" s="52">
        <v>12</v>
      </c>
      <c r="K21" s="51">
        <v>16</v>
      </c>
      <c r="L21" s="52">
        <v>19</v>
      </c>
      <c r="M21" s="3" t="s">
        <v>30</v>
      </c>
    </row>
    <row r="22" spans="1:16" ht="20.100000000000001" customHeight="1">
      <c r="A22" s="18"/>
      <c r="B22" s="18" t="s">
        <v>31</v>
      </c>
      <c r="C22" s="18"/>
      <c r="D22" s="53"/>
      <c r="E22" s="51"/>
      <c r="F22" s="52"/>
      <c r="G22" s="51"/>
      <c r="H22" s="52"/>
      <c r="I22" s="51"/>
      <c r="J22" s="52"/>
      <c r="K22" s="51"/>
      <c r="L22" s="52"/>
      <c r="M22" s="1" t="s">
        <v>32</v>
      </c>
      <c r="N22" s="1"/>
      <c r="O22" s="1"/>
      <c r="P22" s="1"/>
    </row>
    <row r="23" spans="1:16" s="1" customFormat="1" ht="20.100000000000001" customHeight="1">
      <c r="A23" s="20"/>
      <c r="B23" s="17" t="s">
        <v>33</v>
      </c>
      <c r="C23" s="20"/>
      <c r="D23" s="21"/>
      <c r="E23" s="54" t="s">
        <v>57</v>
      </c>
      <c r="F23" s="54" t="s">
        <v>57</v>
      </c>
      <c r="G23" s="54" t="s">
        <v>57</v>
      </c>
      <c r="H23" s="54" t="s">
        <v>57</v>
      </c>
      <c r="I23" s="54" t="s">
        <v>57</v>
      </c>
      <c r="J23" s="54" t="s">
        <v>57</v>
      </c>
      <c r="K23" s="54" t="s">
        <v>57</v>
      </c>
      <c r="L23" s="54" t="s">
        <v>57</v>
      </c>
      <c r="M23" s="3" t="s">
        <v>34</v>
      </c>
      <c r="N23" s="3"/>
      <c r="O23" s="3"/>
      <c r="P23" s="3"/>
    </row>
    <row r="24" spans="1:16" ht="20.100000000000001" customHeight="1">
      <c r="A24" s="20"/>
      <c r="B24" s="17" t="s">
        <v>35</v>
      </c>
      <c r="C24" s="20"/>
      <c r="D24" s="21"/>
      <c r="E24" s="54" t="s">
        <v>57</v>
      </c>
      <c r="F24" s="54" t="s">
        <v>57</v>
      </c>
      <c r="G24" s="54" t="s">
        <v>57</v>
      </c>
      <c r="H24" s="54" t="s">
        <v>57</v>
      </c>
      <c r="I24" s="54" t="s">
        <v>57</v>
      </c>
      <c r="J24" s="54" t="s">
        <v>57</v>
      </c>
      <c r="K24" s="54" t="s">
        <v>57</v>
      </c>
      <c r="L24" s="54" t="s">
        <v>57</v>
      </c>
      <c r="M24" s="3" t="s">
        <v>36</v>
      </c>
    </row>
    <row r="25" spans="1:16" ht="20.100000000000001" customHeight="1">
      <c r="A25" s="58"/>
      <c r="B25" s="59" t="s">
        <v>37</v>
      </c>
      <c r="C25" s="58"/>
      <c r="D25" s="60"/>
      <c r="E25" s="61" t="s">
        <v>57</v>
      </c>
      <c r="F25" s="61" t="s">
        <v>57</v>
      </c>
      <c r="G25" s="61" t="s">
        <v>57</v>
      </c>
      <c r="H25" s="61" t="s">
        <v>57</v>
      </c>
      <c r="I25" s="61" t="s">
        <v>57</v>
      </c>
      <c r="J25" s="61" t="s">
        <v>57</v>
      </c>
      <c r="K25" s="61" t="s">
        <v>57</v>
      </c>
      <c r="L25" s="61" t="s">
        <v>57</v>
      </c>
      <c r="M25" s="58" t="s">
        <v>38</v>
      </c>
      <c r="N25" s="58"/>
    </row>
    <row r="26" spans="1:16" ht="20.100000000000001" customHeight="1">
      <c r="A26" s="9"/>
      <c r="B26" s="9"/>
      <c r="C26" s="9"/>
      <c r="D26" s="9"/>
      <c r="E26" s="55"/>
      <c r="F26" s="55"/>
      <c r="G26" s="55"/>
      <c r="H26" s="55"/>
      <c r="I26" s="55"/>
      <c r="J26" s="55"/>
      <c r="K26" s="55"/>
      <c r="L26" s="55"/>
      <c r="M26" s="9"/>
      <c r="N26" s="9"/>
      <c r="O26" s="6"/>
      <c r="P26" s="6"/>
    </row>
    <row r="27" spans="1:1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s="2" customFormat="1" ht="21" customHeight="1">
      <c r="A28" s="5"/>
      <c r="B28" s="5" t="s">
        <v>58</v>
      </c>
      <c r="C28" s="27">
        <v>3.9</v>
      </c>
      <c r="D28" s="5" t="s">
        <v>67</v>
      </c>
      <c r="E28" s="5"/>
      <c r="F28" s="5"/>
      <c r="G28" s="5"/>
      <c r="H28" s="5"/>
      <c r="I28" s="5"/>
      <c r="J28" s="5"/>
      <c r="K28" s="5"/>
      <c r="L28" s="5"/>
      <c r="M28" s="6"/>
      <c r="N28" s="6"/>
      <c r="O28" s="6"/>
      <c r="P28" s="6"/>
    </row>
    <row r="29" spans="1:16" s="2" customFormat="1" ht="20.25" customHeight="1">
      <c r="A29" s="5"/>
      <c r="B29" s="5" t="s">
        <v>44</v>
      </c>
      <c r="C29" s="27">
        <v>3.9</v>
      </c>
      <c r="D29" s="5" t="s">
        <v>68</v>
      </c>
      <c r="E29" s="5"/>
      <c r="F29" s="5"/>
      <c r="G29" s="5"/>
      <c r="H29" s="5"/>
      <c r="I29" s="5"/>
      <c r="J29" s="5"/>
      <c r="K29" s="5"/>
      <c r="L29" s="5"/>
      <c r="M29" s="6"/>
      <c r="N29" s="6"/>
      <c r="O29" s="6"/>
      <c r="P29" s="6"/>
    </row>
    <row r="30" spans="1:16" ht="17.2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26.25" customHeight="1">
      <c r="A31" s="28" t="s">
        <v>0</v>
      </c>
      <c r="B31" s="29"/>
      <c r="C31" s="29"/>
      <c r="D31" s="30"/>
      <c r="E31" s="31" t="s">
        <v>61</v>
      </c>
      <c r="F31" s="28"/>
      <c r="G31" s="28"/>
      <c r="H31" s="32"/>
      <c r="I31" s="31" t="s">
        <v>62</v>
      </c>
      <c r="J31" s="28"/>
      <c r="K31" s="28"/>
      <c r="L31" s="28"/>
      <c r="M31" s="33" t="s">
        <v>1</v>
      </c>
      <c r="N31" s="34"/>
      <c r="O31" s="6"/>
      <c r="P31" s="6"/>
    </row>
    <row r="32" spans="1:16">
      <c r="A32" s="35"/>
      <c r="B32" s="35"/>
      <c r="C32" s="35"/>
      <c r="D32" s="36"/>
      <c r="E32" s="10" t="s">
        <v>63</v>
      </c>
      <c r="F32" s="37"/>
      <c r="G32" s="37"/>
      <c r="H32" s="11"/>
      <c r="I32" s="10" t="s">
        <v>64</v>
      </c>
      <c r="J32" s="37"/>
      <c r="K32" s="37"/>
      <c r="L32" s="37"/>
      <c r="M32" s="38"/>
      <c r="N32" s="39"/>
      <c r="O32" s="6"/>
      <c r="P32" s="6"/>
    </row>
    <row r="33" spans="1:16">
      <c r="A33" s="35"/>
      <c r="B33" s="35"/>
      <c r="C33" s="35"/>
      <c r="D33" s="36"/>
      <c r="E33" s="14" t="s">
        <v>2</v>
      </c>
      <c r="F33" s="40" t="s">
        <v>53</v>
      </c>
      <c r="G33" s="40" t="s">
        <v>54</v>
      </c>
      <c r="H33" s="26" t="s">
        <v>65</v>
      </c>
      <c r="I33" s="14" t="s">
        <v>2</v>
      </c>
      <c r="J33" s="40" t="s">
        <v>53</v>
      </c>
      <c r="K33" s="26" t="s">
        <v>54</v>
      </c>
      <c r="L33" s="40" t="s">
        <v>65</v>
      </c>
      <c r="M33" s="38"/>
      <c r="N33" s="39"/>
      <c r="O33" s="6"/>
      <c r="P33" s="6"/>
    </row>
    <row r="34" spans="1:16" ht="18.75" customHeight="1">
      <c r="A34" s="41"/>
      <c r="B34" s="41"/>
      <c r="C34" s="41"/>
      <c r="D34" s="42"/>
      <c r="E34" s="15" t="s">
        <v>3</v>
      </c>
      <c r="F34" s="15" t="s">
        <v>55</v>
      </c>
      <c r="G34" s="25" t="s">
        <v>56</v>
      </c>
      <c r="H34" s="25" t="s">
        <v>66</v>
      </c>
      <c r="I34" s="15" t="s">
        <v>3</v>
      </c>
      <c r="J34" s="15" t="s">
        <v>55</v>
      </c>
      <c r="K34" s="25" t="s">
        <v>56</v>
      </c>
      <c r="L34" s="15" t="s">
        <v>66</v>
      </c>
      <c r="M34" s="43"/>
      <c r="N34" s="44"/>
      <c r="O34" s="6"/>
      <c r="P34" s="6"/>
    </row>
    <row r="35" spans="1:16" s="1" customFormat="1" ht="20.100000000000001" customHeight="1">
      <c r="A35" s="18"/>
      <c r="B35" s="16" t="s">
        <v>39</v>
      </c>
      <c r="C35" s="16"/>
      <c r="D35" s="53"/>
      <c r="E35" s="19">
        <f>SUM(E36:E49)</f>
        <v>21626</v>
      </c>
      <c r="F35" s="56">
        <v>0</v>
      </c>
      <c r="G35" s="56">
        <v>0</v>
      </c>
      <c r="H35" s="19">
        <v>640</v>
      </c>
      <c r="I35" s="19">
        <f>SUM(I36:I49)</f>
        <v>21626</v>
      </c>
      <c r="J35" s="56">
        <v>0</v>
      </c>
      <c r="K35" s="56">
        <v>0</v>
      </c>
      <c r="L35" s="56">
        <v>1210</v>
      </c>
      <c r="M35" s="57" t="s">
        <v>40</v>
      </c>
      <c r="N35" s="18"/>
      <c r="O35" s="18"/>
      <c r="P35" s="18"/>
    </row>
    <row r="36" spans="1:16" ht="20.100000000000001" customHeight="1">
      <c r="A36" s="20"/>
      <c r="B36" s="17" t="s">
        <v>7</v>
      </c>
      <c r="C36" s="20"/>
      <c r="D36" s="21"/>
      <c r="E36" s="19">
        <v>4895</v>
      </c>
      <c r="F36" s="56">
        <v>0</v>
      </c>
      <c r="G36" s="56">
        <v>0</v>
      </c>
      <c r="H36" s="19">
        <v>121</v>
      </c>
      <c r="I36" s="19">
        <v>4895</v>
      </c>
      <c r="J36" s="56">
        <v>0</v>
      </c>
      <c r="K36" s="56">
        <v>0</v>
      </c>
      <c r="L36" s="19">
        <v>266</v>
      </c>
      <c r="M36" s="12" t="s">
        <v>8</v>
      </c>
      <c r="N36" s="20"/>
      <c r="O36" s="20"/>
      <c r="P36" s="20"/>
    </row>
    <row r="37" spans="1:16" ht="20.100000000000001" customHeight="1">
      <c r="A37" s="20"/>
      <c r="B37" s="17" t="s">
        <v>9</v>
      </c>
      <c r="C37" s="20"/>
      <c r="D37" s="21"/>
      <c r="E37" s="19">
        <v>679</v>
      </c>
      <c r="F37" s="56">
        <v>0</v>
      </c>
      <c r="G37" s="56">
        <v>0</v>
      </c>
      <c r="H37" s="19">
        <v>22</v>
      </c>
      <c r="I37" s="19">
        <v>679</v>
      </c>
      <c r="J37" s="56">
        <v>0</v>
      </c>
      <c r="K37" s="56">
        <v>0</v>
      </c>
      <c r="L37" s="19">
        <v>41</v>
      </c>
      <c r="M37" s="12" t="s">
        <v>10</v>
      </c>
      <c r="N37" s="20"/>
      <c r="O37" s="20"/>
      <c r="P37" s="20"/>
    </row>
    <row r="38" spans="1:16" ht="20.100000000000001" customHeight="1">
      <c r="A38" s="20"/>
      <c r="B38" s="17" t="s">
        <v>11</v>
      </c>
      <c r="C38" s="20"/>
      <c r="D38" s="21"/>
      <c r="E38" s="19">
        <v>2849</v>
      </c>
      <c r="F38" s="56">
        <v>0</v>
      </c>
      <c r="G38" s="56">
        <v>0</v>
      </c>
      <c r="H38" s="19">
        <v>91</v>
      </c>
      <c r="I38" s="19">
        <v>2849</v>
      </c>
      <c r="J38" s="56">
        <v>0</v>
      </c>
      <c r="K38" s="56">
        <v>0</v>
      </c>
      <c r="L38" s="19">
        <v>169</v>
      </c>
      <c r="M38" s="12" t="s">
        <v>12</v>
      </c>
      <c r="N38" s="20"/>
      <c r="O38" s="20"/>
      <c r="P38" s="20"/>
    </row>
    <row r="39" spans="1:16" ht="20.100000000000001" customHeight="1">
      <c r="A39" s="20"/>
      <c r="B39" s="17" t="s">
        <v>13</v>
      </c>
      <c r="C39" s="20"/>
      <c r="D39" s="21"/>
      <c r="E39" s="19">
        <v>1305</v>
      </c>
      <c r="F39" s="56">
        <v>0</v>
      </c>
      <c r="G39" s="56">
        <v>0</v>
      </c>
      <c r="H39" s="19">
        <v>42</v>
      </c>
      <c r="I39" s="19">
        <v>1305</v>
      </c>
      <c r="J39" s="56">
        <v>0</v>
      </c>
      <c r="K39" s="56">
        <v>0</v>
      </c>
      <c r="L39" s="19">
        <v>61</v>
      </c>
      <c r="M39" s="12" t="s">
        <v>14</v>
      </c>
      <c r="N39" s="20"/>
      <c r="O39" s="20"/>
      <c r="P39" s="20"/>
    </row>
    <row r="40" spans="1:16" ht="20.100000000000001" customHeight="1">
      <c r="A40" s="20"/>
      <c r="B40" s="17" t="s">
        <v>33</v>
      </c>
      <c r="C40" s="20"/>
      <c r="D40" s="21"/>
      <c r="E40" s="19">
        <v>1495</v>
      </c>
      <c r="F40" s="56">
        <v>0</v>
      </c>
      <c r="G40" s="56">
        <v>0</v>
      </c>
      <c r="H40" s="19">
        <v>49</v>
      </c>
      <c r="I40" s="19">
        <v>1495</v>
      </c>
      <c r="J40" s="56">
        <v>0</v>
      </c>
      <c r="K40" s="56">
        <v>0</v>
      </c>
      <c r="L40" s="19">
        <v>88</v>
      </c>
      <c r="M40" s="12" t="s">
        <v>34</v>
      </c>
      <c r="N40" s="20"/>
      <c r="O40" s="20"/>
      <c r="P40" s="20"/>
    </row>
    <row r="41" spans="1:16" ht="20.100000000000001" customHeight="1">
      <c r="A41" s="20"/>
      <c r="B41" s="17" t="s">
        <v>35</v>
      </c>
      <c r="C41" s="20"/>
      <c r="D41" s="21"/>
      <c r="E41" s="19">
        <v>342</v>
      </c>
      <c r="F41" s="56">
        <v>0</v>
      </c>
      <c r="G41" s="56">
        <v>0</v>
      </c>
      <c r="H41" s="19">
        <v>15</v>
      </c>
      <c r="I41" s="19">
        <v>342</v>
      </c>
      <c r="J41" s="56">
        <v>0</v>
      </c>
      <c r="K41" s="56">
        <v>0</v>
      </c>
      <c r="L41" s="19">
        <v>21</v>
      </c>
      <c r="M41" s="12" t="s">
        <v>36</v>
      </c>
      <c r="N41" s="20"/>
      <c r="O41" s="20"/>
      <c r="P41" s="20"/>
    </row>
    <row r="42" spans="1:16" ht="20.100000000000001" customHeight="1">
      <c r="A42" s="20"/>
      <c r="B42" s="17" t="s">
        <v>37</v>
      </c>
      <c r="C42" s="20"/>
      <c r="D42" s="21"/>
      <c r="E42" s="19">
        <v>1026</v>
      </c>
      <c r="F42" s="56">
        <v>0</v>
      </c>
      <c r="G42" s="56">
        <v>0</v>
      </c>
      <c r="H42" s="19">
        <v>30</v>
      </c>
      <c r="I42" s="19">
        <v>1026</v>
      </c>
      <c r="J42" s="56">
        <v>0</v>
      </c>
      <c r="K42" s="56">
        <v>0</v>
      </c>
      <c r="L42" s="19">
        <v>48</v>
      </c>
      <c r="M42" s="12" t="s">
        <v>38</v>
      </c>
      <c r="N42" s="20"/>
      <c r="O42" s="20"/>
      <c r="P42" s="20"/>
    </row>
    <row r="43" spans="1:16" ht="20.100000000000001" customHeight="1">
      <c r="A43" s="20"/>
      <c r="B43" s="17" t="s">
        <v>15</v>
      </c>
      <c r="C43" s="20"/>
      <c r="D43" s="21"/>
      <c r="E43" s="19">
        <v>662</v>
      </c>
      <c r="F43" s="56">
        <v>0</v>
      </c>
      <c r="G43" s="56">
        <v>0</v>
      </c>
      <c r="H43" s="19">
        <v>20</v>
      </c>
      <c r="I43" s="19">
        <v>662</v>
      </c>
      <c r="J43" s="56">
        <v>0</v>
      </c>
      <c r="K43" s="56">
        <v>0</v>
      </c>
      <c r="L43" s="19">
        <v>38</v>
      </c>
      <c r="M43" s="12" t="s">
        <v>16</v>
      </c>
      <c r="N43" s="20"/>
      <c r="O43" s="20"/>
      <c r="P43" s="20"/>
    </row>
    <row r="44" spans="1:16" ht="20.100000000000001" customHeight="1">
      <c r="A44" s="20"/>
      <c r="B44" s="17" t="s">
        <v>19</v>
      </c>
      <c r="C44" s="20"/>
      <c r="D44" s="21"/>
      <c r="E44" s="19">
        <v>3619</v>
      </c>
      <c r="F44" s="56">
        <v>0</v>
      </c>
      <c r="G44" s="56">
        <v>0</v>
      </c>
      <c r="H44" s="19">
        <v>95</v>
      </c>
      <c r="I44" s="19">
        <v>3619</v>
      </c>
      <c r="J44" s="56">
        <v>0</v>
      </c>
      <c r="K44" s="56">
        <v>0</v>
      </c>
      <c r="L44" s="19">
        <v>203</v>
      </c>
      <c r="M44" s="12" t="s">
        <v>20</v>
      </c>
      <c r="N44" s="20"/>
      <c r="O44" s="20"/>
      <c r="P44" s="20"/>
    </row>
    <row r="45" spans="1:16" ht="20.100000000000001" customHeight="1">
      <c r="A45" s="20"/>
      <c r="B45" s="17" t="s">
        <v>21</v>
      </c>
      <c r="C45" s="20"/>
      <c r="D45" s="21"/>
      <c r="E45" s="19">
        <v>1012</v>
      </c>
      <c r="F45" s="56">
        <v>0</v>
      </c>
      <c r="G45" s="56">
        <v>0</v>
      </c>
      <c r="H45" s="19">
        <v>33</v>
      </c>
      <c r="I45" s="19">
        <v>1012</v>
      </c>
      <c r="J45" s="56">
        <v>0</v>
      </c>
      <c r="K45" s="56">
        <v>0</v>
      </c>
      <c r="L45" s="19">
        <v>55</v>
      </c>
      <c r="M45" s="12" t="s">
        <v>22</v>
      </c>
      <c r="N45" s="20"/>
      <c r="O45" s="20"/>
      <c r="P45" s="20"/>
    </row>
    <row r="46" spans="1:16" ht="20.100000000000001" customHeight="1">
      <c r="A46" s="20"/>
      <c r="B46" s="17" t="s">
        <v>23</v>
      </c>
      <c r="C46" s="20"/>
      <c r="D46" s="21"/>
      <c r="E46" s="19">
        <v>635</v>
      </c>
      <c r="F46" s="56">
        <v>0</v>
      </c>
      <c r="G46" s="56">
        <v>0</v>
      </c>
      <c r="H46" s="19">
        <v>19</v>
      </c>
      <c r="I46" s="19">
        <v>635</v>
      </c>
      <c r="J46" s="56">
        <v>0</v>
      </c>
      <c r="K46" s="56">
        <v>0</v>
      </c>
      <c r="L46" s="19">
        <v>48</v>
      </c>
      <c r="M46" s="12" t="s">
        <v>24</v>
      </c>
      <c r="N46" s="20"/>
      <c r="O46" s="20"/>
      <c r="P46" s="20"/>
    </row>
    <row r="47" spans="1:16" ht="20.100000000000001" customHeight="1">
      <c r="A47" s="20"/>
      <c r="B47" s="17" t="s">
        <v>25</v>
      </c>
      <c r="C47" s="20"/>
      <c r="D47" s="21"/>
      <c r="E47" s="19">
        <v>1159</v>
      </c>
      <c r="F47" s="56">
        <v>0</v>
      </c>
      <c r="G47" s="56">
        <v>0</v>
      </c>
      <c r="H47" s="19">
        <v>33</v>
      </c>
      <c r="I47" s="19">
        <v>1159</v>
      </c>
      <c r="J47" s="56">
        <v>0</v>
      </c>
      <c r="K47" s="56">
        <v>0</v>
      </c>
      <c r="L47" s="19">
        <v>49</v>
      </c>
      <c r="M47" s="12" t="s">
        <v>26</v>
      </c>
      <c r="N47" s="20"/>
      <c r="O47" s="20"/>
      <c r="P47" s="20"/>
    </row>
    <row r="48" spans="1:16" ht="20.100000000000001" customHeight="1">
      <c r="A48" s="20"/>
      <c r="B48" s="17" t="s">
        <v>27</v>
      </c>
      <c r="C48" s="20"/>
      <c r="D48" s="21"/>
      <c r="E48" s="19">
        <v>974</v>
      </c>
      <c r="F48" s="56">
        <v>0</v>
      </c>
      <c r="G48" s="56">
        <v>0</v>
      </c>
      <c r="H48" s="19">
        <v>42</v>
      </c>
      <c r="I48" s="19">
        <v>974</v>
      </c>
      <c r="J48" s="56">
        <v>0</v>
      </c>
      <c r="K48" s="56">
        <v>0</v>
      </c>
      <c r="L48" s="19">
        <v>74</v>
      </c>
      <c r="M48" s="12" t="s">
        <v>28</v>
      </c>
      <c r="N48" s="20"/>
      <c r="O48" s="20"/>
      <c r="P48" s="20"/>
    </row>
    <row r="49" spans="1:16" ht="16.5" customHeight="1">
      <c r="A49" s="20"/>
      <c r="B49" s="17" t="s">
        <v>29</v>
      </c>
      <c r="C49" s="20"/>
      <c r="D49" s="21"/>
      <c r="E49" s="19">
        <v>974</v>
      </c>
      <c r="F49" s="56">
        <v>0</v>
      </c>
      <c r="G49" s="56">
        <v>0</v>
      </c>
      <c r="H49" s="19">
        <v>28</v>
      </c>
      <c r="I49" s="19">
        <v>974</v>
      </c>
      <c r="J49" s="56">
        <v>0</v>
      </c>
      <c r="K49" s="56">
        <v>0</v>
      </c>
      <c r="L49" s="19">
        <v>49</v>
      </c>
      <c r="M49" s="12" t="s">
        <v>41</v>
      </c>
      <c r="N49" s="20"/>
      <c r="O49" s="20"/>
      <c r="P49" s="20"/>
    </row>
    <row r="50" spans="1:16" ht="14.25" customHeight="1">
      <c r="A50" s="20"/>
      <c r="B50" s="17"/>
      <c r="C50" s="20"/>
      <c r="D50" s="21"/>
      <c r="E50" s="7"/>
      <c r="F50" s="8"/>
      <c r="G50" s="7"/>
      <c r="H50" s="8"/>
      <c r="I50" s="7"/>
      <c r="J50" s="8"/>
      <c r="K50" s="7"/>
      <c r="L50" s="8"/>
    </row>
    <row r="51" spans="1:16" ht="15.75" customHeight="1">
      <c r="A51" s="23"/>
      <c r="B51" s="22"/>
      <c r="C51" s="23"/>
      <c r="D51" s="23"/>
      <c r="E51" s="13"/>
      <c r="F51" s="13"/>
      <c r="G51" s="13"/>
      <c r="H51" s="13"/>
      <c r="I51" s="13"/>
      <c r="J51" s="13"/>
      <c r="K51" s="13"/>
      <c r="L51" s="13"/>
      <c r="M51" s="23"/>
      <c r="N51" s="23"/>
    </row>
    <row r="52" spans="1:16" s="4" customFormat="1">
      <c r="A52" s="3" t="s">
        <v>69</v>
      </c>
      <c r="B52" s="24" t="s">
        <v>46</v>
      </c>
      <c r="C52" s="3" t="s">
        <v>47</v>
      </c>
      <c r="D52" s="3"/>
      <c r="E52" s="3"/>
      <c r="F52" s="3"/>
      <c r="G52" s="3"/>
      <c r="H52" s="3"/>
      <c r="I52" s="3"/>
      <c r="J52" s="24" t="s">
        <v>42</v>
      </c>
      <c r="K52" s="3" t="s">
        <v>48</v>
      </c>
      <c r="L52" s="3" t="s">
        <v>48</v>
      </c>
      <c r="M52" s="3"/>
      <c r="N52" s="3"/>
      <c r="O52" s="3"/>
      <c r="P52" s="3"/>
    </row>
    <row r="53" spans="1:16" s="4" customFormat="1">
      <c r="A53" s="3" t="s">
        <v>70</v>
      </c>
      <c r="B53" s="24" t="s">
        <v>43</v>
      </c>
      <c r="C53" s="3" t="s">
        <v>49</v>
      </c>
      <c r="D53" s="3"/>
      <c r="E53" s="3"/>
      <c r="F53" s="3"/>
      <c r="G53" s="3"/>
      <c r="H53" s="3"/>
      <c r="I53" s="3"/>
      <c r="J53" s="3"/>
      <c r="K53" s="3" t="s">
        <v>50</v>
      </c>
      <c r="L53" s="3" t="s">
        <v>50</v>
      </c>
      <c r="M53" s="3"/>
      <c r="N53" s="3"/>
      <c r="O53" s="3"/>
      <c r="P53" s="6"/>
    </row>
    <row r="54" spans="1:16">
      <c r="C54" s="3" t="s">
        <v>51</v>
      </c>
      <c r="K54" s="3" t="s">
        <v>52</v>
      </c>
      <c r="L54" s="3" t="s">
        <v>52</v>
      </c>
      <c r="P54" s="6"/>
    </row>
    <row r="55" spans="1:16">
      <c r="C55" s="6"/>
    </row>
    <row r="56" spans="1:16">
      <c r="A56" s="6"/>
      <c r="B56" s="6"/>
      <c r="C56" s="6"/>
    </row>
    <row r="57" spans="1:16">
      <c r="A57" s="6"/>
      <c r="B57" s="6"/>
      <c r="C57" s="6"/>
    </row>
  </sheetData>
  <mergeCells count="14">
    <mergeCell ref="A31:D34"/>
    <mergeCell ref="E31:H31"/>
    <mergeCell ref="I31:L31"/>
    <mergeCell ref="M31:N34"/>
    <mergeCell ref="A4:D7"/>
    <mergeCell ref="E4:H4"/>
    <mergeCell ref="E5:H5"/>
    <mergeCell ref="A8:D8"/>
    <mergeCell ref="I4:L4"/>
    <mergeCell ref="M4:N7"/>
    <mergeCell ref="I5:L5"/>
    <mergeCell ref="M8:P8"/>
    <mergeCell ref="E32:H32"/>
    <mergeCell ref="I32:L32"/>
  </mergeCells>
  <pageMargins left="0.6692913385826772" right="0.59055118110236227" top="0.6692913385826772" bottom="0.59055118110236227" header="0.39370078740157483" footer="0.39370078740157483"/>
  <pageSetup paperSize="9" scale="59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3.9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Admin</cp:lastModifiedBy>
  <dcterms:created xsi:type="dcterms:W3CDTF">2017-03-24T02:56:18Z</dcterms:created>
  <dcterms:modified xsi:type="dcterms:W3CDTF">2017-04-24T09:24:13Z</dcterms:modified>
</cp:coreProperties>
</file>