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4" i="1" l="1"/>
  <c r="O34" i="1"/>
  <c r="N34" i="1"/>
  <c r="M34" i="1"/>
  <c r="P33" i="1"/>
  <c r="O33" i="1"/>
  <c r="N33" i="1"/>
  <c r="M33" i="1"/>
  <c r="P32" i="1"/>
  <c r="O32" i="1"/>
  <c r="N32" i="1"/>
  <c r="M32" i="1"/>
  <c r="O31" i="1"/>
  <c r="N31" i="1"/>
  <c r="M31" i="1"/>
  <c r="O30" i="1"/>
  <c r="N30" i="1"/>
  <c r="M30" i="1"/>
  <c r="P29" i="1"/>
  <c r="O29" i="1"/>
  <c r="N29" i="1"/>
  <c r="M29" i="1"/>
  <c r="P28" i="1"/>
  <c r="O28" i="1"/>
  <c r="N28" i="1"/>
  <c r="M28" i="1"/>
  <c r="P27" i="1"/>
  <c r="O27" i="1"/>
  <c r="N27" i="1"/>
  <c r="M27" i="1"/>
  <c r="P26" i="1"/>
  <c r="O26" i="1"/>
  <c r="N26" i="1"/>
  <c r="M26" i="1"/>
  <c r="P25" i="1"/>
  <c r="O25" i="1"/>
  <c r="N25" i="1"/>
  <c r="M25" i="1"/>
  <c r="P24" i="1"/>
  <c r="O24" i="1"/>
  <c r="N24" i="1"/>
  <c r="M24" i="1"/>
  <c r="P23" i="1"/>
  <c r="O23" i="1"/>
  <c r="N23" i="1"/>
  <c r="M23" i="1"/>
  <c r="P22" i="1"/>
  <c r="O22" i="1"/>
  <c r="N22" i="1"/>
  <c r="M22" i="1"/>
  <c r="P21" i="1"/>
  <c r="O21" i="1"/>
  <c r="N21" i="1"/>
  <c r="M21" i="1"/>
  <c r="P20" i="1"/>
  <c r="O20" i="1"/>
  <c r="N20" i="1"/>
  <c r="M20" i="1"/>
  <c r="P19" i="1"/>
  <c r="O19" i="1"/>
  <c r="N19" i="1"/>
  <c r="M19" i="1"/>
  <c r="P18" i="1"/>
  <c r="O18" i="1"/>
  <c r="N18" i="1"/>
  <c r="M18" i="1"/>
  <c r="P17" i="1"/>
  <c r="O17" i="1"/>
  <c r="N17" i="1"/>
  <c r="M17" i="1"/>
  <c r="P16" i="1"/>
  <c r="O16" i="1"/>
  <c r="N16" i="1"/>
  <c r="M16" i="1"/>
  <c r="P15" i="1"/>
  <c r="O15" i="1"/>
  <c r="N15" i="1"/>
  <c r="M15" i="1"/>
  <c r="P14" i="1"/>
  <c r="O14" i="1"/>
  <c r="N14" i="1"/>
  <c r="M14" i="1"/>
  <c r="P13" i="1"/>
  <c r="O13" i="1"/>
  <c r="N13" i="1"/>
  <c r="M13" i="1"/>
  <c r="O12" i="1"/>
  <c r="N12" i="1"/>
  <c r="M12" i="1"/>
  <c r="O11" i="1"/>
  <c r="N11" i="1"/>
  <c r="M11" i="1"/>
  <c r="O10" i="1"/>
  <c r="N10" i="1"/>
  <c r="M10" i="1"/>
</calcChain>
</file>

<file path=xl/sharedStrings.xml><?xml version="1.0" encoding="utf-8"?>
<sst xmlns="http://schemas.openxmlformats.org/spreadsheetml/2006/main" count="108" uniqueCount="78">
  <si>
    <t>ตาราง    2.9  อัตราค่าจ้างขั้นต่ำ จำแนกเป็นรายจังหวัดในภาคกลาง พ.ศ. 2550-2551 และ 2553 - 2556</t>
  </si>
  <si>
    <t>TABLE   2.9  Minimum Wage Rate by Province of Central Region: 2007-2008 and 2010 - 2013</t>
  </si>
  <si>
    <t>(บาท/วัน : Baht/day)</t>
  </si>
  <si>
    <t>จังหวัด</t>
  </si>
  <si>
    <t>ค่าจ้าง Wage</t>
  </si>
  <si>
    <t>อัตราการเปลี่ยนแปลง Percent change</t>
  </si>
  <si>
    <t>Province</t>
  </si>
  <si>
    <t>(2007)</t>
  </si>
  <si>
    <t>(2008)</t>
  </si>
  <si>
    <t>(2010)</t>
  </si>
  <si>
    <t>(2011)</t>
  </si>
  <si>
    <t>(2012)</t>
  </si>
  <si>
    <t>(2013)</t>
  </si>
  <si>
    <t xml:space="preserve"> ม.ค.</t>
  </si>
  <si>
    <t xml:space="preserve">  ม.ค.</t>
  </si>
  <si>
    <t>มิ.ย.</t>
  </si>
  <si>
    <t>ม.ค.</t>
  </si>
  <si>
    <t>เม.ย.</t>
  </si>
  <si>
    <t xml:space="preserve"> Jan.</t>
  </si>
  <si>
    <t xml:space="preserve">  Jan.</t>
  </si>
  <si>
    <t>jun</t>
  </si>
  <si>
    <t>Jan.</t>
  </si>
  <si>
    <t>Apr.</t>
  </si>
  <si>
    <t>ภาคกลาง</t>
  </si>
  <si>
    <t>Central Region</t>
  </si>
  <si>
    <t>สมุทรปราการ</t>
  </si>
  <si>
    <t>-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</si>
  <si>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</si>
  <si>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</si>
  <si>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</si>
  <si>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</si>
  <si>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</si>
  <si>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</si>
  <si>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</si>
  <si>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</si>
  <si>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</si>
  <si>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</si>
  <si>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</si>
  <si>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</si>
  <si>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</si>
  <si>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</si>
  <si>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</si>
  <si>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</si>
  <si>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</si>
  <si>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</si>
  <si>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</si>
  <si>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</si>
  <si>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</si>
  <si>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</si>
  <si>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</si>
  <si>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</si>
  <si>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</si>
  <si>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</si>
  <si>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</si>
  <si>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</si>
  <si>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</si>
  <si>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 xml:space="preserve">นครนายก 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</si>
  <si>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</si>
  <si>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</si>
  <si>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</si>
  <si>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</si>
  <si>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</si>
  <si>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</si>
  <si>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</si>
  <si>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</si>
  <si>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</si>
  <si>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</si>
  <si>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</si>
  <si>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</si>
  <si>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</si>
  <si>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</si>
  <si>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</si>
  <si>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</si>
  <si>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</si>
  <si>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</si>
  <si>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</si>
  <si>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 xml:space="preserve">    ที่มา: กรมสวัสดิการและคุ้มครองแรงงาน กระทรวงแรงงาน</t>
  </si>
  <si>
    <t>Source: Department of Labour Protection and Welfare,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</si>
</sst>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_);_(* \(#,##0\);_(* &quot;-&quot;??_);_(@_)"/>
    <numFmt numFmtId="165" formatCode="_(* #,##0.0_);_(* \(#,##0.0\);_(* &quot;-&quot;??_);_(@_)"/>
    <numFmt numFmtId="166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  <font>
      <b/>
      <sz val="12"/>
      <color indexed="8"/>
      <name val="TH SarabunPSK"/>
      <family val="2"/>
    </font>
    <font>
      <b/>
      <sz val="10"/>
      <color indexed="8"/>
      <name val="TH SarabunPSK"/>
      <family val="2"/>
    </font>
    <font>
      <b/>
      <sz val="10"/>
      <name val="TH SarabunPSK"/>
      <family val="2"/>
    </font>
    <font>
      <sz val="10"/>
      <color indexed="8"/>
      <name val="TH SarabunPSK"/>
      <family val="2"/>
    </font>
    <font>
      <sz val="10"/>
      <name val="TH SarabunPSK"/>
      <family val="2"/>
    </font>
    <font>
      <sz val="11"/>
      <name val="TH SarabunPSK"/>
      <family val="2"/>
    </font>
    <font>
      <sz val="11"/>
      <color indexed="8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quotePrefix="1" applyFont="1" applyBorder="1" applyAlignment="1">
      <alignment horizontal="center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11" xfId="0" quotePrefix="1" applyFont="1" applyFill="1" applyBorder="1" applyAlignment="1">
      <alignment horizontal="center" vertical="center"/>
    </xf>
    <xf numFmtId="0" fontId="4" fillId="0" borderId="11" xfId="0" quotePrefix="1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164" fontId="7" fillId="0" borderId="3" xfId="1" applyNumberFormat="1" applyFont="1" applyBorder="1" applyAlignment="1">
      <alignment horizontal="right" vertical="center"/>
    </xf>
    <xf numFmtId="165" fontId="7" fillId="0" borderId="3" xfId="1" applyNumberFormat="1" applyFont="1" applyBorder="1" applyAlignment="1">
      <alignment horizontal="right" vertical="center"/>
    </xf>
    <xf numFmtId="166" fontId="7" fillId="0" borderId="3" xfId="1" applyNumberFormat="1" applyFont="1" applyBorder="1" applyAlignment="1">
      <alignment horizontal="center" vertical="center"/>
    </xf>
    <xf numFmtId="166" fontId="7" fillId="0" borderId="3" xfId="1" applyNumberFormat="1" applyFont="1" applyBorder="1" applyAlignment="1">
      <alignment horizontal="right" vertical="center" indent="1"/>
    </xf>
    <xf numFmtId="0" fontId="6" fillId="0" borderId="7" xfId="0" applyFont="1" applyBorder="1" applyAlignment="1">
      <alignment horizontal="left" vertical="center"/>
    </xf>
    <xf numFmtId="0" fontId="7" fillId="0" borderId="0" xfId="0" applyFont="1"/>
    <xf numFmtId="17" fontId="8" fillId="0" borderId="0" xfId="0" applyNumberFormat="1" applyFont="1" applyBorder="1" applyAlignment="1">
      <alignment horizontal="left" vertical="center"/>
    </xf>
    <xf numFmtId="3" fontId="9" fillId="0" borderId="9" xfId="1" applyNumberFormat="1" applyFont="1" applyBorder="1" applyAlignment="1">
      <alignment horizontal="center" vertical="center"/>
    </xf>
    <xf numFmtId="3" fontId="10" fillId="0" borderId="9" xfId="1" applyNumberFormat="1" applyFont="1" applyBorder="1" applyAlignment="1">
      <alignment horizontal="center" vertical="center"/>
    </xf>
    <xf numFmtId="166" fontId="9" fillId="0" borderId="9" xfId="1" applyNumberFormat="1" applyFont="1" applyBorder="1" applyAlignment="1">
      <alignment horizontal="center" vertical="center"/>
    </xf>
    <xf numFmtId="166" fontId="9" fillId="0" borderId="9" xfId="1" applyNumberFormat="1" applyFont="1" applyBorder="1" applyAlignment="1">
      <alignment horizontal="right" vertical="center" indent="1"/>
    </xf>
    <xf numFmtId="165" fontId="8" fillId="0" borderId="10" xfId="1" applyNumberFormat="1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/>
    <xf numFmtId="3" fontId="8" fillId="0" borderId="9" xfId="1" applyNumberFormat="1" applyFont="1" applyBorder="1" applyAlignment="1">
      <alignment horizontal="center" vertical="center"/>
    </xf>
    <xf numFmtId="166" fontId="8" fillId="0" borderId="9" xfId="1" applyNumberFormat="1" applyFont="1" applyBorder="1" applyAlignment="1">
      <alignment horizontal="center" vertical="center"/>
    </xf>
    <xf numFmtId="166" fontId="8" fillId="0" borderId="9" xfId="1" applyNumberFormat="1" applyFont="1" applyBorder="1" applyAlignment="1">
      <alignment horizontal="right" vertical="center" indent="1"/>
    </xf>
    <xf numFmtId="0" fontId="9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vertical="center"/>
    </xf>
    <xf numFmtId="164" fontId="8" fillId="0" borderId="10" xfId="1" applyNumberFormat="1" applyFont="1" applyBorder="1" applyAlignment="1">
      <alignment horizontal="left"/>
    </xf>
    <xf numFmtId="17" fontId="8" fillId="0" borderId="0" xfId="0" applyNumberFormat="1" applyFont="1" applyAlignment="1">
      <alignment horizontal="left" vertical="center"/>
    </xf>
    <xf numFmtId="17" fontId="8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8" fillId="0" borderId="10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17" fontId="8" fillId="0" borderId="1" xfId="0" applyNumberFormat="1" applyFont="1" applyFill="1" applyBorder="1" applyAlignment="1">
      <alignment horizontal="left" vertical="center"/>
    </xf>
    <xf numFmtId="3" fontId="8" fillId="0" borderId="11" xfId="1" applyNumberFormat="1" applyFont="1" applyBorder="1" applyAlignment="1">
      <alignment horizontal="center" vertical="center"/>
    </xf>
    <xf numFmtId="166" fontId="8" fillId="0" borderId="11" xfId="1" applyNumberFormat="1" applyFont="1" applyBorder="1" applyAlignment="1">
      <alignment horizontal="center" vertical="center"/>
    </xf>
    <xf numFmtId="166" fontId="8" fillId="0" borderId="11" xfId="1" applyNumberFormat="1" applyFont="1" applyBorder="1" applyAlignment="1">
      <alignment horizontal="right" vertical="center" indent="1"/>
    </xf>
    <xf numFmtId="164" fontId="8" fillId="0" borderId="13" xfId="1" applyNumberFormat="1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2" fillId="0" borderId="0" xfId="0" applyFont="1" applyFill="1" applyBorder="1" applyAlignment="1">
      <alignment horizontal="left" vertical="center"/>
    </xf>
    <xf numFmtId="164" fontId="11" fillId="0" borderId="0" xfId="1" applyNumberFormat="1" applyFont="1" applyBorder="1" applyAlignment="1">
      <alignment horizontal="right"/>
    </xf>
    <xf numFmtId="165" fontId="11" fillId="0" borderId="0" xfId="1" applyNumberFormat="1" applyFont="1" applyBorder="1" applyAlignment="1">
      <alignment horizontal="right"/>
    </xf>
    <xf numFmtId="164" fontId="11" fillId="0" borderId="0" xfId="1" applyNumberFormat="1" applyFont="1" applyBorder="1" applyAlignment="1">
      <alignment horizontal="left"/>
    </xf>
    <xf numFmtId="0" fontId="12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/>
    <xf numFmtId="0" fontId="13" fillId="0" borderId="0" xfId="0" applyFont="1"/>
    <xf numFmtId="0" fontId="13" fillId="0" borderId="0" xfId="0" applyFont="1" applyBorder="1" applyAlignment="1">
      <alignment horizontal="left" vertical="center"/>
    </xf>
    <xf numFmtId="0" fontId="13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0</xdr:row>
      <xdr:rowOff>0</xdr:rowOff>
    </xdr:from>
    <xdr:to>
      <xdr:col>18</xdr:col>
      <xdr:colOff>438150</xdr:colOff>
      <xdr:row>37</xdr:row>
      <xdr:rowOff>0</xdr:rowOff>
    </xdr:to>
    <xdr:grpSp>
      <xdr:nvGrpSpPr>
        <xdr:cNvPr id="2" name="Group 230"/>
        <xdr:cNvGrpSpPr>
          <a:grpSpLocks/>
        </xdr:cNvGrpSpPr>
      </xdr:nvGrpSpPr>
      <xdr:grpSpPr bwMode="auto">
        <a:xfrm>
          <a:off x="13258800" y="0"/>
          <a:ext cx="438150" cy="6276975"/>
          <a:chOff x="989" y="0"/>
          <a:chExt cx="62" cy="709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3" y="160"/>
            <a:ext cx="51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9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tabSelected="1" workbookViewId="0">
      <selection activeCell="E17" sqref="E17"/>
    </sheetView>
  </sheetViews>
  <sheetFormatPr defaultColWidth="13" defaultRowHeight="15.75" x14ac:dyDescent="0.25"/>
  <cols>
    <col min="1" max="1" width="2" style="73" customWidth="1"/>
    <col min="2" max="2" width="24.140625" style="73" customWidth="1"/>
    <col min="3" max="9" width="11.42578125" style="73" customWidth="1"/>
    <col min="10" max="14" width="9.42578125" style="73" customWidth="1"/>
    <col min="15" max="15" width="10.140625" style="73" customWidth="1"/>
    <col min="16" max="16" width="9.42578125" style="73" customWidth="1"/>
    <col min="17" max="17" width="2.7109375" style="73" customWidth="1"/>
    <col min="18" max="18" width="23.28515625" style="73" customWidth="1"/>
    <col min="19" max="256" width="13" style="73"/>
    <col min="257" max="257" width="2" style="73" customWidth="1"/>
    <col min="258" max="258" width="24.140625" style="73" customWidth="1"/>
    <col min="259" max="265" width="11.42578125" style="73" customWidth="1"/>
    <col min="266" max="270" width="9.42578125" style="73" customWidth="1"/>
    <col min="271" max="271" width="10.140625" style="73" customWidth="1"/>
    <col min="272" max="272" width="9.42578125" style="73" customWidth="1"/>
    <col min="273" max="273" width="2.7109375" style="73" customWidth="1"/>
    <col min="274" max="274" width="23.28515625" style="73" customWidth="1"/>
    <col min="275" max="512" width="13" style="73"/>
    <col min="513" max="513" width="2" style="73" customWidth="1"/>
    <col min="514" max="514" width="24.140625" style="73" customWidth="1"/>
    <col min="515" max="521" width="11.42578125" style="73" customWidth="1"/>
    <col min="522" max="526" width="9.42578125" style="73" customWidth="1"/>
    <col min="527" max="527" width="10.140625" style="73" customWidth="1"/>
    <col min="528" max="528" width="9.42578125" style="73" customWidth="1"/>
    <col min="529" max="529" width="2.7109375" style="73" customWidth="1"/>
    <col min="530" max="530" width="23.28515625" style="73" customWidth="1"/>
    <col min="531" max="768" width="13" style="73"/>
    <col min="769" max="769" width="2" style="73" customWidth="1"/>
    <col min="770" max="770" width="24.140625" style="73" customWidth="1"/>
    <col min="771" max="777" width="11.42578125" style="73" customWidth="1"/>
    <col min="778" max="782" width="9.42578125" style="73" customWidth="1"/>
    <col min="783" max="783" width="10.140625" style="73" customWidth="1"/>
    <col min="784" max="784" width="9.42578125" style="73" customWidth="1"/>
    <col min="785" max="785" width="2.7109375" style="73" customWidth="1"/>
    <col min="786" max="786" width="23.28515625" style="73" customWidth="1"/>
    <col min="787" max="1024" width="13" style="73"/>
    <col min="1025" max="1025" width="2" style="73" customWidth="1"/>
    <col min="1026" max="1026" width="24.140625" style="73" customWidth="1"/>
    <col min="1027" max="1033" width="11.42578125" style="73" customWidth="1"/>
    <col min="1034" max="1038" width="9.42578125" style="73" customWidth="1"/>
    <col min="1039" max="1039" width="10.140625" style="73" customWidth="1"/>
    <col min="1040" max="1040" width="9.42578125" style="73" customWidth="1"/>
    <col min="1041" max="1041" width="2.7109375" style="73" customWidth="1"/>
    <col min="1042" max="1042" width="23.28515625" style="73" customWidth="1"/>
    <col min="1043" max="1280" width="13" style="73"/>
    <col min="1281" max="1281" width="2" style="73" customWidth="1"/>
    <col min="1282" max="1282" width="24.140625" style="73" customWidth="1"/>
    <col min="1283" max="1289" width="11.42578125" style="73" customWidth="1"/>
    <col min="1290" max="1294" width="9.42578125" style="73" customWidth="1"/>
    <col min="1295" max="1295" width="10.140625" style="73" customWidth="1"/>
    <col min="1296" max="1296" width="9.42578125" style="73" customWidth="1"/>
    <col min="1297" max="1297" width="2.7109375" style="73" customWidth="1"/>
    <col min="1298" max="1298" width="23.28515625" style="73" customWidth="1"/>
    <col min="1299" max="1536" width="13" style="73"/>
    <col min="1537" max="1537" width="2" style="73" customWidth="1"/>
    <col min="1538" max="1538" width="24.140625" style="73" customWidth="1"/>
    <col min="1539" max="1545" width="11.42578125" style="73" customWidth="1"/>
    <col min="1546" max="1550" width="9.42578125" style="73" customWidth="1"/>
    <col min="1551" max="1551" width="10.140625" style="73" customWidth="1"/>
    <col min="1552" max="1552" width="9.42578125" style="73" customWidth="1"/>
    <col min="1553" max="1553" width="2.7109375" style="73" customWidth="1"/>
    <col min="1554" max="1554" width="23.28515625" style="73" customWidth="1"/>
    <col min="1555" max="1792" width="13" style="73"/>
    <col min="1793" max="1793" width="2" style="73" customWidth="1"/>
    <col min="1794" max="1794" width="24.140625" style="73" customWidth="1"/>
    <col min="1795" max="1801" width="11.42578125" style="73" customWidth="1"/>
    <col min="1802" max="1806" width="9.42578125" style="73" customWidth="1"/>
    <col min="1807" max="1807" width="10.140625" style="73" customWidth="1"/>
    <col min="1808" max="1808" width="9.42578125" style="73" customWidth="1"/>
    <col min="1809" max="1809" width="2.7109375" style="73" customWidth="1"/>
    <col min="1810" max="1810" width="23.28515625" style="73" customWidth="1"/>
    <col min="1811" max="2048" width="13" style="73"/>
    <col min="2049" max="2049" width="2" style="73" customWidth="1"/>
    <col min="2050" max="2050" width="24.140625" style="73" customWidth="1"/>
    <col min="2051" max="2057" width="11.42578125" style="73" customWidth="1"/>
    <col min="2058" max="2062" width="9.42578125" style="73" customWidth="1"/>
    <col min="2063" max="2063" width="10.140625" style="73" customWidth="1"/>
    <col min="2064" max="2064" width="9.42578125" style="73" customWidth="1"/>
    <col min="2065" max="2065" width="2.7109375" style="73" customWidth="1"/>
    <col min="2066" max="2066" width="23.28515625" style="73" customWidth="1"/>
    <col min="2067" max="2304" width="13" style="73"/>
    <col min="2305" max="2305" width="2" style="73" customWidth="1"/>
    <col min="2306" max="2306" width="24.140625" style="73" customWidth="1"/>
    <col min="2307" max="2313" width="11.42578125" style="73" customWidth="1"/>
    <col min="2314" max="2318" width="9.42578125" style="73" customWidth="1"/>
    <col min="2319" max="2319" width="10.140625" style="73" customWidth="1"/>
    <col min="2320" max="2320" width="9.42578125" style="73" customWidth="1"/>
    <col min="2321" max="2321" width="2.7109375" style="73" customWidth="1"/>
    <col min="2322" max="2322" width="23.28515625" style="73" customWidth="1"/>
    <col min="2323" max="2560" width="13" style="73"/>
    <col min="2561" max="2561" width="2" style="73" customWidth="1"/>
    <col min="2562" max="2562" width="24.140625" style="73" customWidth="1"/>
    <col min="2563" max="2569" width="11.42578125" style="73" customWidth="1"/>
    <col min="2570" max="2574" width="9.42578125" style="73" customWidth="1"/>
    <col min="2575" max="2575" width="10.140625" style="73" customWidth="1"/>
    <col min="2576" max="2576" width="9.42578125" style="73" customWidth="1"/>
    <col min="2577" max="2577" width="2.7109375" style="73" customWidth="1"/>
    <col min="2578" max="2578" width="23.28515625" style="73" customWidth="1"/>
    <col min="2579" max="2816" width="13" style="73"/>
    <col min="2817" max="2817" width="2" style="73" customWidth="1"/>
    <col min="2818" max="2818" width="24.140625" style="73" customWidth="1"/>
    <col min="2819" max="2825" width="11.42578125" style="73" customWidth="1"/>
    <col min="2826" max="2830" width="9.42578125" style="73" customWidth="1"/>
    <col min="2831" max="2831" width="10.140625" style="73" customWidth="1"/>
    <col min="2832" max="2832" width="9.42578125" style="73" customWidth="1"/>
    <col min="2833" max="2833" width="2.7109375" style="73" customWidth="1"/>
    <col min="2834" max="2834" width="23.28515625" style="73" customWidth="1"/>
    <col min="2835" max="3072" width="13" style="73"/>
    <col min="3073" max="3073" width="2" style="73" customWidth="1"/>
    <col min="3074" max="3074" width="24.140625" style="73" customWidth="1"/>
    <col min="3075" max="3081" width="11.42578125" style="73" customWidth="1"/>
    <col min="3082" max="3086" width="9.42578125" style="73" customWidth="1"/>
    <col min="3087" max="3087" width="10.140625" style="73" customWidth="1"/>
    <col min="3088" max="3088" width="9.42578125" style="73" customWidth="1"/>
    <col min="3089" max="3089" width="2.7109375" style="73" customWidth="1"/>
    <col min="3090" max="3090" width="23.28515625" style="73" customWidth="1"/>
    <col min="3091" max="3328" width="13" style="73"/>
    <col min="3329" max="3329" width="2" style="73" customWidth="1"/>
    <col min="3330" max="3330" width="24.140625" style="73" customWidth="1"/>
    <col min="3331" max="3337" width="11.42578125" style="73" customWidth="1"/>
    <col min="3338" max="3342" width="9.42578125" style="73" customWidth="1"/>
    <col min="3343" max="3343" width="10.140625" style="73" customWidth="1"/>
    <col min="3344" max="3344" width="9.42578125" style="73" customWidth="1"/>
    <col min="3345" max="3345" width="2.7109375" style="73" customWidth="1"/>
    <col min="3346" max="3346" width="23.28515625" style="73" customWidth="1"/>
    <col min="3347" max="3584" width="13" style="73"/>
    <col min="3585" max="3585" width="2" style="73" customWidth="1"/>
    <col min="3586" max="3586" width="24.140625" style="73" customWidth="1"/>
    <col min="3587" max="3593" width="11.42578125" style="73" customWidth="1"/>
    <col min="3594" max="3598" width="9.42578125" style="73" customWidth="1"/>
    <col min="3599" max="3599" width="10.140625" style="73" customWidth="1"/>
    <col min="3600" max="3600" width="9.42578125" style="73" customWidth="1"/>
    <col min="3601" max="3601" width="2.7109375" style="73" customWidth="1"/>
    <col min="3602" max="3602" width="23.28515625" style="73" customWidth="1"/>
    <col min="3603" max="3840" width="13" style="73"/>
    <col min="3841" max="3841" width="2" style="73" customWidth="1"/>
    <col min="3842" max="3842" width="24.140625" style="73" customWidth="1"/>
    <col min="3843" max="3849" width="11.42578125" style="73" customWidth="1"/>
    <col min="3850" max="3854" width="9.42578125" style="73" customWidth="1"/>
    <col min="3855" max="3855" width="10.140625" style="73" customWidth="1"/>
    <col min="3856" max="3856" width="9.42578125" style="73" customWidth="1"/>
    <col min="3857" max="3857" width="2.7109375" style="73" customWidth="1"/>
    <col min="3858" max="3858" width="23.28515625" style="73" customWidth="1"/>
    <col min="3859" max="4096" width="13" style="73"/>
    <col min="4097" max="4097" width="2" style="73" customWidth="1"/>
    <col min="4098" max="4098" width="24.140625" style="73" customWidth="1"/>
    <col min="4099" max="4105" width="11.42578125" style="73" customWidth="1"/>
    <col min="4106" max="4110" width="9.42578125" style="73" customWidth="1"/>
    <col min="4111" max="4111" width="10.140625" style="73" customWidth="1"/>
    <col min="4112" max="4112" width="9.42578125" style="73" customWidth="1"/>
    <col min="4113" max="4113" width="2.7109375" style="73" customWidth="1"/>
    <col min="4114" max="4114" width="23.28515625" style="73" customWidth="1"/>
    <col min="4115" max="4352" width="13" style="73"/>
    <col min="4353" max="4353" width="2" style="73" customWidth="1"/>
    <col min="4354" max="4354" width="24.140625" style="73" customWidth="1"/>
    <col min="4355" max="4361" width="11.42578125" style="73" customWidth="1"/>
    <col min="4362" max="4366" width="9.42578125" style="73" customWidth="1"/>
    <col min="4367" max="4367" width="10.140625" style="73" customWidth="1"/>
    <col min="4368" max="4368" width="9.42578125" style="73" customWidth="1"/>
    <col min="4369" max="4369" width="2.7109375" style="73" customWidth="1"/>
    <col min="4370" max="4370" width="23.28515625" style="73" customWidth="1"/>
    <col min="4371" max="4608" width="13" style="73"/>
    <col min="4609" max="4609" width="2" style="73" customWidth="1"/>
    <col min="4610" max="4610" width="24.140625" style="73" customWidth="1"/>
    <col min="4611" max="4617" width="11.42578125" style="73" customWidth="1"/>
    <col min="4618" max="4622" width="9.42578125" style="73" customWidth="1"/>
    <col min="4623" max="4623" width="10.140625" style="73" customWidth="1"/>
    <col min="4624" max="4624" width="9.42578125" style="73" customWidth="1"/>
    <col min="4625" max="4625" width="2.7109375" style="73" customWidth="1"/>
    <col min="4626" max="4626" width="23.28515625" style="73" customWidth="1"/>
    <col min="4627" max="4864" width="13" style="73"/>
    <col min="4865" max="4865" width="2" style="73" customWidth="1"/>
    <col min="4866" max="4866" width="24.140625" style="73" customWidth="1"/>
    <col min="4867" max="4873" width="11.42578125" style="73" customWidth="1"/>
    <col min="4874" max="4878" width="9.42578125" style="73" customWidth="1"/>
    <col min="4879" max="4879" width="10.140625" style="73" customWidth="1"/>
    <col min="4880" max="4880" width="9.42578125" style="73" customWidth="1"/>
    <col min="4881" max="4881" width="2.7109375" style="73" customWidth="1"/>
    <col min="4882" max="4882" width="23.28515625" style="73" customWidth="1"/>
    <col min="4883" max="5120" width="13" style="73"/>
    <col min="5121" max="5121" width="2" style="73" customWidth="1"/>
    <col min="5122" max="5122" width="24.140625" style="73" customWidth="1"/>
    <col min="5123" max="5129" width="11.42578125" style="73" customWidth="1"/>
    <col min="5130" max="5134" width="9.42578125" style="73" customWidth="1"/>
    <col min="5135" max="5135" width="10.140625" style="73" customWidth="1"/>
    <col min="5136" max="5136" width="9.42578125" style="73" customWidth="1"/>
    <col min="5137" max="5137" width="2.7109375" style="73" customWidth="1"/>
    <col min="5138" max="5138" width="23.28515625" style="73" customWidth="1"/>
    <col min="5139" max="5376" width="13" style="73"/>
    <col min="5377" max="5377" width="2" style="73" customWidth="1"/>
    <col min="5378" max="5378" width="24.140625" style="73" customWidth="1"/>
    <col min="5379" max="5385" width="11.42578125" style="73" customWidth="1"/>
    <col min="5386" max="5390" width="9.42578125" style="73" customWidth="1"/>
    <col min="5391" max="5391" width="10.140625" style="73" customWidth="1"/>
    <col min="5392" max="5392" width="9.42578125" style="73" customWidth="1"/>
    <col min="5393" max="5393" width="2.7109375" style="73" customWidth="1"/>
    <col min="5394" max="5394" width="23.28515625" style="73" customWidth="1"/>
    <col min="5395" max="5632" width="13" style="73"/>
    <col min="5633" max="5633" width="2" style="73" customWidth="1"/>
    <col min="5634" max="5634" width="24.140625" style="73" customWidth="1"/>
    <col min="5635" max="5641" width="11.42578125" style="73" customWidth="1"/>
    <col min="5642" max="5646" width="9.42578125" style="73" customWidth="1"/>
    <col min="5647" max="5647" width="10.140625" style="73" customWidth="1"/>
    <col min="5648" max="5648" width="9.42578125" style="73" customWidth="1"/>
    <col min="5649" max="5649" width="2.7109375" style="73" customWidth="1"/>
    <col min="5650" max="5650" width="23.28515625" style="73" customWidth="1"/>
    <col min="5651" max="5888" width="13" style="73"/>
    <col min="5889" max="5889" width="2" style="73" customWidth="1"/>
    <col min="5890" max="5890" width="24.140625" style="73" customWidth="1"/>
    <col min="5891" max="5897" width="11.42578125" style="73" customWidth="1"/>
    <col min="5898" max="5902" width="9.42578125" style="73" customWidth="1"/>
    <col min="5903" max="5903" width="10.140625" style="73" customWidth="1"/>
    <col min="5904" max="5904" width="9.42578125" style="73" customWidth="1"/>
    <col min="5905" max="5905" width="2.7109375" style="73" customWidth="1"/>
    <col min="5906" max="5906" width="23.28515625" style="73" customWidth="1"/>
    <col min="5907" max="6144" width="13" style="73"/>
    <col min="6145" max="6145" width="2" style="73" customWidth="1"/>
    <col min="6146" max="6146" width="24.140625" style="73" customWidth="1"/>
    <col min="6147" max="6153" width="11.42578125" style="73" customWidth="1"/>
    <col min="6154" max="6158" width="9.42578125" style="73" customWidth="1"/>
    <col min="6159" max="6159" width="10.140625" style="73" customWidth="1"/>
    <col min="6160" max="6160" width="9.42578125" style="73" customWidth="1"/>
    <col min="6161" max="6161" width="2.7109375" style="73" customWidth="1"/>
    <col min="6162" max="6162" width="23.28515625" style="73" customWidth="1"/>
    <col min="6163" max="6400" width="13" style="73"/>
    <col min="6401" max="6401" width="2" style="73" customWidth="1"/>
    <col min="6402" max="6402" width="24.140625" style="73" customWidth="1"/>
    <col min="6403" max="6409" width="11.42578125" style="73" customWidth="1"/>
    <col min="6410" max="6414" width="9.42578125" style="73" customWidth="1"/>
    <col min="6415" max="6415" width="10.140625" style="73" customWidth="1"/>
    <col min="6416" max="6416" width="9.42578125" style="73" customWidth="1"/>
    <col min="6417" max="6417" width="2.7109375" style="73" customWidth="1"/>
    <col min="6418" max="6418" width="23.28515625" style="73" customWidth="1"/>
    <col min="6419" max="6656" width="13" style="73"/>
    <col min="6657" max="6657" width="2" style="73" customWidth="1"/>
    <col min="6658" max="6658" width="24.140625" style="73" customWidth="1"/>
    <col min="6659" max="6665" width="11.42578125" style="73" customWidth="1"/>
    <col min="6666" max="6670" width="9.42578125" style="73" customWidth="1"/>
    <col min="6671" max="6671" width="10.140625" style="73" customWidth="1"/>
    <col min="6672" max="6672" width="9.42578125" style="73" customWidth="1"/>
    <col min="6673" max="6673" width="2.7109375" style="73" customWidth="1"/>
    <col min="6674" max="6674" width="23.28515625" style="73" customWidth="1"/>
    <col min="6675" max="6912" width="13" style="73"/>
    <col min="6913" max="6913" width="2" style="73" customWidth="1"/>
    <col min="6914" max="6914" width="24.140625" style="73" customWidth="1"/>
    <col min="6915" max="6921" width="11.42578125" style="73" customWidth="1"/>
    <col min="6922" max="6926" width="9.42578125" style="73" customWidth="1"/>
    <col min="6927" max="6927" width="10.140625" style="73" customWidth="1"/>
    <col min="6928" max="6928" width="9.42578125" style="73" customWidth="1"/>
    <col min="6929" max="6929" width="2.7109375" style="73" customWidth="1"/>
    <col min="6930" max="6930" width="23.28515625" style="73" customWidth="1"/>
    <col min="6931" max="7168" width="13" style="73"/>
    <col min="7169" max="7169" width="2" style="73" customWidth="1"/>
    <col min="7170" max="7170" width="24.140625" style="73" customWidth="1"/>
    <col min="7171" max="7177" width="11.42578125" style="73" customWidth="1"/>
    <col min="7178" max="7182" width="9.42578125" style="73" customWidth="1"/>
    <col min="7183" max="7183" width="10.140625" style="73" customWidth="1"/>
    <col min="7184" max="7184" width="9.42578125" style="73" customWidth="1"/>
    <col min="7185" max="7185" width="2.7109375" style="73" customWidth="1"/>
    <col min="7186" max="7186" width="23.28515625" style="73" customWidth="1"/>
    <col min="7187" max="7424" width="13" style="73"/>
    <col min="7425" max="7425" width="2" style="73" customWidth="1"/>
    <col min="7426" max="7426" width="24.140625" style="73" customWidth="1"/>
    <col min="7427" max="7433" width="11.42578125" style="73" customWidth="1"/>
    <col min="7434" max="7438" width="9.42578125" style="73" customWidth="1"/>
    <col min="7439" max="7439" width="10.140625" style="73" customWidth="1"/>
    <col min="7440" max="7440" width="9.42578125" style="73" customWidth="1"/>
    <col min="7441" max="7441" width="2.7109375" style="73" customWidth="1"/>
    <col min="7442" max="7442" width="23.28515625" style="73" customWidth="1"/>
    <col min="7443" max="7680" width="13" style="73"/>
    <col min="7681" max="7681" width="2" style="73" customWidth="1"/>
    <col min="7682" max="7682" width="24.140625" style="73" customWidth="1"/>
    <col min="7683" max="7689" width="11.42578125" style="73" customWidth="1"/>
    <col min="7690" max="7694" width="9.42578125" style="73" customWidth="1"/>
    <col min="7695" max="7695" width="10.140625" style="73" customWidth="1"/>
    <col min="7696" max="7696" width="9.42578125" style="73" customWidth="1"/>
    <col min="7697" max="7697" width="2.7109375" style="73" customWidth="1"/>
    <col min="7698" max="7698" width="23.28515625" style="73" customWidth="1"/>
    <col min="7699" max="7936" width="13" style="73"/>
    <col min="7937" max="7937" width="2" style="73" customWidth="1"/>
    <col min="7938" max="7938" width="24.140625" style="73" customWidth="1"/>
    <col min="7939" max="7945" width="11.42578125" style="73" customWidth="1"/>
    <col min="7946" max="7950" width="9.42578125" style="73" customWidth="1"/>
    <col min="7951" max="7951" width="10.140625" style="73" customWidth="1"/>
    <col min="7952" max="7952" width="9.42578125" style="73" customWidth="1"/>
    <col min="7953" max="7953" width="2.7109375" style="73" customWidth="1"/>
    <col min="7954" max="7954" width="23.28515625" style="73" customWidth="1"/>
    <col min="7955" max="8192" width="13" style="73"/>
    <col min="8193" max="8193" width="2" style="73" customWidth="1"/>
    <col min="8194" max="8194" width="24.140625" style="73" customWidth="1"/>
    <col min="8195" max="8201" width="11.42578125" style="73" customWidth="1"/>
    <col min="8202" max="8206" width="9.42578125" style="73" customWidth="1"/>
    <col min="8207" max="8207" width="10.140625" style="73" customWidth="1"/>
    <col min="8208" max="8208" width="9.42578125" style="73" customWidth="1"/>
    <col min="8209" max="8209" width="2.7109375" style="73" customWidth="1"/>
    <col min="8210" max="8210" width="23.28515625" style="73" customWidth="1"/>
    <col min="8211" max="8448" width="13" style="73"/>
    <col min="8449" max="8449" width="2" style="73" customWidth="1"/>
    <col min="8450" max="8450" width="24.140625" style="73" customWidth="1"/>
    <col min="8451" max="8457" width="11.42578125" style="73" customWidth="1"/>
    <col min="8458" max="8462" width="9.42578125" style="73" customWidth="1"/>
    <col min="8463" max="8463" width="10.140625" style="73" customWidth="1"/>
    <col min="8464" max="8464" width="9.42578125" style="73" customWidth="1"/>
    <col min="8465" max="8465" width="2.7109375" style="73" customWidth="1"/>
    <col min="8466" max="8466" width="23.28515625" style="73" customWidth="1"/>
    <col min="8467" max="8704" width="13" style="73"/>
    <col min="8705" max="8705" width="2" style="73" customWidth="1"/>
    <col min="8706" max="8706" width="24.140625" style="73" customWidth="1"/>
    <col min="8707" max="8713" width="11.42578125" style="73" customWidth="1"/>
    <col min="8714" max="8718" width="9.42578125" style="73" customWidth="1"/>
    <col min="8719" max="8719" width="10.140625" style="73" customWidth="1"/>
    <col min="8720" max="8720" width="9.42578125" style="73" customWidth="1"/>
    <col min="8721" max="8721" width="2.7109375" style="73" customWidth="1"/>
    <col min="8722" max="8722" width="23.28515625" style="73" customWidth="1"/>
    <col min="8723" max="8960" width="13" style="73"/>
    <col min="8961" max="8961" width="2" style="73" customWidth="1"/>
    <col min="8962" max="8962" width="24.140625" style="73" customWidth="1"/>
    <col min="8963" max="8969" width="11.42578125" style="73" customWidth="1"/>
    <col min="8970" max="8974" width="9.42578125" style="73" customWidth="1"/>
    <col min="8975" max="8975" width="10.140625" style="73" customWidth="1"/>
    <col min="8976" max="8976" width="9.42578125" style="73" customWidth="1"/>
    <col min="8977" max="8977" width="2.7109375" style="73" customWidth="1"/>
    <col min="8978" max="8978" width="23.28515625" style="73" customWidth="1"/>
    <col min="8979" max="9216" width="13" style="73"/>
    <col min="9217" max="9217" width="2" style="73" customWidth="1"/>
    <col min="9218" max="9218" width="24.140625" style="73" customWidth="1"/>
    <col min="9219" max="9225" width="11.42578125" style="73" customWidth="1"/>
    <col min="9226" max="9230" width="9.42578125" style="73" customWidth="1"/>
    <col min="9231" max="9231" width="10.140625" style="73" customWidth="1"/>
    <col min="9232" max="9232" width="9.42578125" style="73" customWidth="1"/>
    <col min="9233" max="9233" width="2.7109375" style="73" customWidth="1"/>
    <col min="9234" max="9234" width="23.28515625" style="73" customWidth="1"/>
    <col min="9235" max="9472" width="13" style="73"/>
    <col min="9473" max="9473" width="2" style="73" customWidth="1"/>
    <col min="9474" max="9474" width="24.140625" style="73" customWidth="1"/>
    <col min="9475" max="9481" width="11.42578125" style="73" customWidth="1"/>
    <col min="9482" max="9486" width="9.42578125" style="73" customWidth="1"/>
    <col min="9487" max="9487" width="10.140625" style="73" customWidth="1"/>
    <col min="9488" max="9488" width="9.42578125" style="73" customWidth="1"/>
    <col min="9489" max="9489" width="2.7109375" style="73" customWidth="1"/>
    <col min="9490" max="9490" width="23.28515625" style="73" customWidth="1"/>
    <col min="9491" max="9728" width="13" style="73"/>
    <col min="9729" max="9729" width="2" style="73" customWidth="1"/>
    <col min="9730" max="9730" width="24.140625" style="73" customWidth="1"/>
    <col min="9731" max="9737" width="11.42578125" style="73" customWidth="1"/>
    <col min="9738" max="9742" width="9.42578125" style="73" customWidth="1"/>
    <col min="9743" max="9743" width="10.140625" style="73" customWidth="1"/>
    <col min="9744" max="9744" width="9.42578125" style="73" customWidth="1"/>
    <col min="9745" max="9745" width="2.7109375" style="73" customWidth="1"/>
    <col min="9746" max="9746" width="23.28515625" style="73" customWidth="1"/>
    <col min="9747" max="9984" width="13" style="73"/>
    <col min="9985" max="9985" width="2" style="73" customWidth="1"/>
    <col min="9986" max="9986" width="24.140625" style="73" customWidth="1"/>
    <col min="9987" max="9993" width="11.42578125" style="73" customWidth="1"/>
    <col min="9994" max="9998" width="9.42578125" style="73" customWidth="1"/>
    <col min="9999" max="9999" width="10.140625" style="73" customWidth="1"/>
    <col min="10000" max="10000" width="9.42578125" style="73" customWidth="1"/>
    <col min="10001" max="10001" width="2.7109375" style="73" customWidth="1"/>
    <col min="10002" max="10002" width="23.28515625" style="73" customWidth="1"/>
    <col min="10003" max="10240" width="13" style="73"/>
    <col min="10241" max="10241" width="2" style="73" customWidth="1"/>
    <col min="10242" max="10242" width="24.140625" style="73" customWidth="1"/>
    <col min="10243" max="10249" width="11.42578125" style="73" customWidth="1"/>
    <col min="10250" max="10254" width="9.42578125" style="73" customWidth="1"/>
    <col min="10255" max="10255" width="10.140625" style="73" customWidth="1"/>
    <col min="10256" max="10256" width="9.42578125" style="73" customWidth="1"/>
    <col min="10257" max="10257" width="2.7109375" style="73" customWidth="1"/>
    <col min="10258" max="10258" width="23.28515625" style="73" customWidth="1"/>
    <col min="10259" max="10496" width="13" style="73"/>
    <col min="10497" max="10497" width="2" style="73" customWidth="1"/>
    <col min="10498" max="10498" width="24.140625" style="73" customWidth="1"/>
    <col min="10499" max="10505" width="11.42578125" style="73" customWidth="1"/>
    <col min="10506" max="10510" width="9.42578125" style="73" customWidth="1"/>
    <col min="10511" max="10511" width="10.140625" style="73" customWidth="1"/>
    <col min="10512" max="10512" width="9.42578125" style="73" customWidth="1"/>
    <col min="10513" max="10513" width="2.7109375" style="73" customWidth="1"/>
    <col min="10514" max="10514" width="23.28515625" style="73" customWidth="1"/>
    <col min="10515" max="10752" width="13" style="73"/>
    <col min="10753" max="10753" width="2" style="73" customWidth="1"/>
    <col min="10754" max="10754" width="24.140625" style="73" customWidth="1"/>
    <col min="10755" max="10761" width="11.42578125" style="73" customWidth="1"/>
    <col min="10762" max="10766" width="9.42578125" style="73" customWidth="1"/>
    <col min="10767" max="10767" width="10.140625" style="73" customWidth="1"/>
    <col min="10768" max="10768" width="9.42578125" style="73" customWidth="1"/>
    <col min="10769" max="10769" width="2.7109375" style="73" customWidth="1"/>
    <col min="10770" max="10770" width="23.28515625" style="73" customWidth="1"/>
    <col min="10771" max="11008" width="13" style="73"/>
    <col min="11009" max="11009" width="2" style="73" customWidth="1"/>
    <col min="11010" max="11010" width="24.140625" style="73" customWidth="1"/>
    <col min="11011" max="11017" width="11.42578125" style="73" customWidth="1"/>
    <col min="11018" max="11022" width="9.42578125" style="73" customWidth="1"/>
    <col min="11023" max="11023" width="10.140625" style="73" customWidth="1"/>
    <col min="11024" max="11024" width="9.42578125" style="73" customWidth="1"/>
    <col min="11025" max="11025" width="2.7109375" style="73" customWidth="1"/>
    <col min="11026" max="11026" width="23.28515625" style="73" customWidth="1"/>
    <col min="11027" max="11264" width="13" style="73"/>
    <col min="11265" max="11265" width="2" style="73" customWidth="1"/>
    <col min="11266" max="11266" width="24.140625" style="73" customWidth="1"/>
    <col min="11267" max="11273" width="11.42578125" style="73" customWidth="1"/>
    <col min="11274" max="11278" width="9.42578125" style="73" customWidth="1"/>
    <col min="11279" max="11279" width="10.140625" style="73" customWidth="1"/>
    <col min="11280" max="11280" width="9.42578125" style="73" customWidth="1"/>
    <col min="11281" max="11281" width="2.7109375" style="73" customWidth="1"/>
    <col min="11282" max="11282" width="23.28515625" style="73" customWidth="1"/>
    <col min="11283" max="11520" width="13" style="73"/>
    <col min="11521" max="11521" width="2" style="73" customWidth="1"/>
    <col min="11522" max="11522" width="24.140625" style="73" customWidth="1"/>
    <col min="11523" max="11529" width="11.42578125" style="73" customWidth="1"/>
    <col min="11530" max="11534" width="9.42578125" style="73" customWidth="1"/>
    <col min="11535" max="11535" width="10.140625" style="73" customWidth="1"/>
    <col min="11536" max="11536" width="9.42578125" style="73" customWidth="1"/>
    <col min="11537" max="11537" width="2.7109375" style="73" customWidth="1"/>
    <col min="11538" max="11538" width="23.28515625" style="73" customWidth="1"/>
    <col min="11539" max="11776" width="13" style="73"/>
    <col min="11777" max="11777" width="2" style="73" customWidth="1"/>
    <col min="11778" max="11778" width="24.140625" style="73" customWidth="1"/>
    <col min="11779" max="11785" width="11.42578125" style="73" customWidth="1"/>
    <col min="11786" max="11790" width="9.42578125" style="73" customWidth="1"/>
    <col min="11791" max="11791" width="10.140625" style="73" customWidth="1"/>
    <col min="11792" max="11792" width="9.42578125" style="73" customWidth="1"/>
    <col min="11793" max="11793" width="2.7109375" style="73" customWidth="1"/>
    <col min="11794" max="11794" width="23.28515625" style="73" customWidth="1"/>
    <col min="11795" max="12032" width="13" style="73"/>
    <col min="12033" max="12033" width="2" style="73" customWidth="1"/>
    <col min="12034" max="12034" width="24.140625" style="73" customWidth="1"/>
    <col min="12035" max="12041" width="11.42578125" style="73" customWidth="1"/>
    <col min="12042" max="12046" width="9.42578125" style="73" customWidth="1"/>
    <col min="12047" max="12047" width="10.140625" style="73" customWidth="1"/>
    <col min="12048" max="12048" width="9.42578125" style="73" customWidth="1"/>
    <col min="12049" max="12049" width="2.7109375" style="73" customWidth="1"/>
    <col min="12050" max="12050" width="23.28515625" style="73" customWidth="1"/>
    <col min="12051" max="12288" width="13" style="73"/>
    <col min="12289" max="12289" width="2" style="73" customWidth="1"/>
    <col min="12290" max="12290" width="24.140625" style="73" customWidth="1"/>
    <col min="12291" max="12297" width="11.42578125" style="73" customWidth="1"/>
    <col min="12298" max="12302" width="9.42578125" style="73" customWidth="1"/>
    <col min="12303" max="12303" width="10.140625" style="73" customWidth="1"/>
    <col min="12304" max="12304" width="9.42578125" style="73" customWidth="1"/>
    <col min="12305" max="12305" width="2.7109375" style="73" customWidth="1"/>
    <col min="12306" max="12306" width="23.28515625" style="73" customWidth="1"/>
    <col min="12307" max="12544" width="13" style="73"/>
    <col min="12545" max="12545" width="2" style="73" customWidth="1"/>
    <col min="12546" max="12546" width="24.140625" style="73" customWidth="1"/>
    <col min="12547" max="12553" width="11.42578125" style="73" customWidth="1"/>
    <col min="12554" max="12558" width="9.42578125" style="73" customWidth="1"/>
    <col min="12559" max="12559" width="10.140625" style="73" customWidth="1"/>
    <col min="12560" max="12560" width="9.42578125" style="73" customWidth="1"/>
    <col min="12561" max="12561" width="2.7109375" style="73" customWidth="1"/>
    <col min="12562" max="12562" width="23.28515625" style="73" customWidth="1"/>
    <col min="12563" max="12800" width="13" style="73"/>
    <col min="12801" max="12801" width="2" style="73" customWidth="1"/>
    <col min="12802" max="12802" width="24.140625" style="73" customWidth="1"/>
    <col min="12803" max="12809" width="11.42578125" style="73" customWidth="1"/>
    <col min="12810" max="12814" width="9.42578125" style="73" customWidth="1"/>
    <col min="12815" max="12815" width="10.140625" style="73" customWidth="1"/>
    <col min="12816" max="12816" width="9.42578125" style="73" customWidth="1"/>
    <col min="12817" max="12817" width="2.7109375" style="73" customWidth="1"/>
    <col min="12818" max="12818" width="23.28515625" style="73" customWidth="1"/>
    <col min="12819" max="13056" width="13" style="73"/>
    <col min="13057" max="13057" width="2" style="73" customWidth="1"/>
    <col min="13058" max="13058" width="24.140625" style="73" customWidth="1"/>
    <col min="13059" max="13065" width="11.42578125" style="73" customWidth="1"/>
    <col min="13066" max="13070" width="9.42578125" style="73" customWidth="1"/>
    <col min="13071" max="13071" width="10.140625" style="73" customWidth="1"/>
    <col min="13072" max="13072" width="9.42578125" style="73" customWidth="1"/>
    <col min="13073" max="13073" width="2.7109375" style="73" customWidth="1"/>
    <col min="13074" max="13074" width="23.28515625" style="73" customWidth="1"/>
    <col min="13075" max="13312" width="13" style="73"/>
    <col min="13313" max="13313" width="2" style="73" customWidth="1"/>
    <col min="13314" max="13314" width="24.140625" style="73" customWidth="1"/>
    <col min="13315" max="13321" width="11.42578125" style="73" customWidth="1"/>
    <col min="13322" max="13326" width="9.42578125" style="73" customWidth="1"/>
    <col min="13327" max="13327" width="10.140625" style="73" customWidth="1"/>
    <col min="13328" max="13328" width="9.42578125" style="73" customWidth="1"/>
    <col min="13329" max="13329" width="2.7109375" style="73" customWidth="1"/>
    <col min="13330" max="13330" width="23.28515625" style="73" customWidth="1"/>
    <col min="13331" max="13568" width="13" style="73"/>
    <col min="13569" max="13569" width="2" style="73" customWidth="1"/>
    <col min="13570" max="13570" width="24.140625" style="73" customWidth="1"/>
    <col min="13571" max="13577" width="11.42578125" style="73" customWidth="1"/>
    <col min="13578" max="13582" width="9.42578125" style="73" customWidth="1"/>
    <col min="13583" max="13583" width="10.140625" style="73" customWidth="1"/>
    <col min="13584" max="13584" width="9.42578125" style="73" customWidth="1"/>
    <col min="13585" max="13585" width="2.7109375" style="73" customWidth="1"/>
    <col min="13586" max="13586" width="23.28515625" style="73" customWidth="1"/>
    <col min="13587" max="13824" width="13" style="73"/>
    <col min="13825" max="13825" width="2" style="73" customWidth="1"/>
    <col min="13826" max="13826" width="24.140625" style="73" customWidth="1"/>
    <col min="13827" max="13833" width="11.42578125" style="73" customWidth="1"/>
    <col min="13834" max="13838" width="9.42578125" style="73" customWidth="1"/>
    <col min="13839" max="13839" width="10.140625" style="73" customWidth="1"/>
    <col min="13840" max="13840" width="9.42578125" style="73" customWidth="1"/>
    <col min="13841" max="13841" width="2.7109375" style="73" customWidth="1"/>
    <col min="13842" max="13842" width="23.28515625" style="73" customWidth="1"/>
    <col min="13843" max="14080" width="13" style="73"/>
    <col min="14081" max="14081" width="2" style="73" customWidth="1"/>
    <col min="14082" max="14082" width="24.140625" style="73" customWidth="1"/>
    <col min="14083" max="14089" width="11.42578125" style="73" customWidth="1"/>
    <col min="14090" max="14094" width="9.42578125" style="73" customWidth="1"/>
    <col min="14095" max="14095" width="10.140625" style="73" customWidth="1"/>
    <col min="14096" max="14096" width="9.42578125" style="73" customWidth="1"/>
    <col min="14097" max="14097" width="2.7109375" style="73" customWidth="1"/>
    <col min="14098" max="14098" width="23.28515625" style="73" customWidth="1"/>
    <col min="14099" max="14336" width="13" style="73"/>
    <col min="14337" max="14337" width="2" style="73" customWidth="1"/>
    <col min="14338" max="14338" width="24.140625" style="73" customWidth="1"/>
    <col min="14339" max="14345" width="11.42578125" style="73" customWidth="1"/>
    <col min="14346" max="14350" width="9.42578125" style="73" customWidth="1"/>
    <col min="14351" max="14351" width="10.140625" style="73" customWidth="1"/>
    <col min="14352" max="14352" width="9.42578125" style="73" customWidth="1"/>
    <col min="14353" max="14353" width="2.7109375" style="73" customWidth="1"/>
    <col min="14354" max="14354" width="23.28515625" style="73" customWidth="1"/>
    <col min="14355" max="14592" width="13" style="73"/>
    <col min="14593" max="14593" width="2" style="73" customWidth="1"/>
    <col min="14594" max="14594" width="24.140625" style="73" customWidth="1"/>
    <col min="14595" max="14601" width="11.42578125" style="73" customWidth="1"/>
    <col min="14602" max="14606" width="9.42578125" style="73" customWidth="1"/>
    <col min="14607" max="14607" width="10.140625" style="73" customWidth="1"/>
    <col min="14608" max="14608" width="9.42578125" style="73" customWidth="1"/>
    <col min="14609" max="14609" width="2.7109375" style="73" customWidth="1"/>
    <col min="14610" max="14610" width="23.28515625" style="73" customWidth="1"/>
    <col min="14611" max="14848" width="13" style="73"/>
    <col min="14849" max="14849" width="2" style="73" customWidth="1"/>
    <col min="14850" max="14850" width="24.140625" style="73" customWidth="1"/>
    <col min="14851" max="14857" width="11.42578125" style="73" customWidth="1"/>
    <col min="14858" max="14862" width="9.42578125" style="73" customWidth="1"/>
    <col min="14863" max="14863" width="10.140625" style="73" customWidth="1"/>
    <col min="14864" max="14864" width="9.42578125" style="73" customWidth="1"/>
    <col min="14865" max="14865" width="2.7109375" style="73" customWidth="1"/>
    <col min="14866" max="14866" width="23.28515625" style="73" customWidth="1"/>
    <col min="14867" max="15104" width="13" style="73"/>
    <col min="15105" max="15105" width="2" style="73" customWidth="1"/>
    <col min="15106" max="15106" width="24.140625" style="73" customWidth="1"/>
    <col min="15107" max="15113" width="11.42578125" style="73" customWidth="1"/>
    <col min="15114" max="15118" width="9.42578125" style="73" customWidth="1"/>
    <col min="15119" max="15119" width="10.140625" style="73" customWidth="1"/>
    <col min="15120" max="15120" width="9.42578125" style="73" customWidth="1"/>
    <col min="15121" max="15121" width="2.7109375" style="73" customWidth="1"/>
    <col min="15122" max="15122" width="23.28515625" style="73" customWidth="1"/>
    <col min="15123" max="15360" width="13" style="73"/>
    <col min="15361" max="15361" width="2" style="73" customWidth="1"/>
    <col min="15362" max="15362" width="24.140625" style="73" customWidth="1"/>
    <col min="15363" max="15369" width="11.42578125" style="73" customWidth="1"/>
    <col min="15370" max="15374" width="9.42578125" style="73" customWidth="1"/>
    <col min="15375" max="15375" width="10.140625" style="73" customWidth="1"/>
    <col min="15376" max="15376" width="9.42578125" style="73" customWidth="1"/>
    <col min="15377" max="15377" width="2.7109375" style="73" customWidth="1"/>
    <col min="15378" max="15378" width="23.28515625" style="73" customWidth="1"/>
    <col min="15379" max="15616" width="13" style="73"/>
    <col min="15617" max="15617" width="2" style="73" customWidth="1"/>
    <col min="15618" max="15618" width="24.140625" style="73" customWidth="1"/>
    <col min="15619" max="15625" width="11.42578125" style="73" customWidth="1"/>
    <col min="15626" max="15630" width="9.42578125" style="73" customWidth="1"/>
    <col min="15631" max="15631" width="10.140625" style="73" customWidth="1"/>
    <col min="15632" max="15632" width="9.42578125" style="73" customWidth="1"/>
    <col min="15633" max="15633" width="2.7109375" style="73" customWidth="1"/>
    <col min="15634" max="15634" width="23.28515625" style="73" customWidth="1"/>
    <col min="15635" max="15872" width="13" style="73"/>
    <col min="15873" max="15873" width="2" style="73" customWidth="1"/>
    <col min="15874" max="15874" width="24.140625" style="73" customWidth="1"/>
    <col min="15875" max="15881" width="11.42578125" style="73" customWidth="1"/>
    <col min="15882" max="15886" width="9.42578125" style="73" customWidth="1"/>
    <col min="15887" max="15887" width="10.140625" style="73" customWidth="1"/>
    <col min="15888" max="15888" width="9.42578125" style="73" customWidth="1"/>
    <col min="15889" max="15889" width="2.7109375" style="73" customWidth="1"/>
    <col min="15890" max="15890" width="23.28515625" style="73" customWidth="1"/>
    <col min="15891" max="16128" width="13" style="73"/>
    <col min="16129" max="16129" width="2" style="73" customWidth="1"/>
    <col min="16130" max="16130" width="24.140625" style="73" customWidth="1"/>
    <col min="16131" max="16137" width="11.42578125" style="73" customWidth="1"/>
    <col min="16138" max="16142" width="9.42578125" style="73" customWidth="1"/>
    <col min="16143" max="16143" width="10.140625" style="73" customWidth="1"/>
    <col min="16144" max="16144" width="9.42578125" style="73" customWidth="1"/>
    <col min="16145" max="16145" width="2.7109375" style="73" customWidth="1"/>
    <col min="16146" max="16146" width="23.28515625" style="73" customWidth="1"/>
    <col min="16147" max="16384" width="13" style="73"/>
  </cols>
  <sheetData>
    <row r="1" spans="1:18" s="2" customFormat="1" ht="23.2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8" s="2" customFormat="1" ht="19.5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s="4" customFormat="1" ht="16.5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s="4" customFormat="1" ht="17.100000000000001" customHeight="1" x14ac:dyDescent="0.25">
      <c r="A4" s="5" t="s">
        <v>3</v>
      </c>
      <c r="B4" s="6"/>
      <c r="C4" s="7" t="s">
        <v>4</v>
      </c>
      <c r="D4" s="8"/>
      <c r="E4" s="8"/>
      <c r="F4" s="8"/>
      <c r="G4" s="8"/>
      <c r="H4" s="8"/>
      <c r="I4" s="9"/>
      <c r="J4" s="10" t="s">
        <v>5</v>
      </c>
      <c r="K4" s="11"/>
      <c r="L4" s="11"/>
      <c r="M4" s="11"/>
      <c r="N4" s="11"/>
      <c r="O4" s="11"/>
      <c r="P4" s="12"/>
      <c r="Q4" s="13" t="s">
        <v>6</v>
      </c>
      <c r="R4" s="14"/>
    </row>
    <row r="5" spans="1:18" s="4" customFormat="1" ht="17.100000000000001" customHeight="1" x14ac:dyDescent="0.25">
      <c r="A5" s="15"/>
      <c r="B5" s="16"/>
      <c r="C5" s="17">
        <v>2550</v>
      </c>
      <c r="D5" s="18">
        <v>2551</v>
      </c>
      <c r="E5" s="18"/>
      <c r="F5" s="17">
        <v>2553</v>
      </c>
      <c r="G5" s="19">
        <v>2554</v>
      </c>
      <c r="H5" s="19">
        <v>2555</v>
      </c>
      <c r="I5" s="19">
        <v>2556</v>
      </c>
      <c r="J5" s="19">
        <v>2550</v>
      </c>
      <c r="K5" s="20">
        <v>2551</v>
      </c>
      <c r="L5" s="20"/>
      <c r="M5" s="19">
        <v>2553</v>
      </c>
      <c r="N5" s="19">
        <v>2554</v>
      </c>
      <c r="O5" s="19">
        <v>2555</v>
      </c>
      <c r="P5" s="19">
        <v>2556</v>
      </c>
      <c r="Q5" s="21"/>
      <c r="R5" s="22"/>
    </row>
    <row r="6" spans="1:18" s="4" customFormat="1" ht="17.100000000000001" customHeight="1" x14ac:dyDescent="0.25">
      <c r="A6" s="15"/>
      <c r="B6" s="16"/>
      <c r="C6" s="23" t="s">
        <v>7</v>
      </c>
      <c r="D6" s="24" t="s">
        <v>8</v>
      </c>
      <c r="E6" s="24"/>
      <c r="F6" s="23" t="s">
        <v>9</v>
      </c>
      <c r="G6" s="25" t="s">
        <v>10</v>
      </c>
      <c r="H6" s="25" t="s">
        <v>11</v>
      </c>
      <c r="I6" s="25" t="s">
        <v>12</v>
      </c>
      <c r="J6" s="25" t="s">
        <v>7</v>
      </c>
      <c r="K6" s="26" t="s">
        <v>8</v>
      </c>
      <c r="L6" s="26"/>
      <c r="M6" s="25" t="s">
        <v>9</v>
      </c>
      <c r="N6" s="25" t="s">
        <v>10</v>
      </c>
      <c r="O6" s="25" t="s">
        <v>11</v>
      </c>
      <c r="P6" s="25" t="s">
        <v>12</v>
      </c>
      <c r="Q6" s="21"/>
      <c r="R6" s="22"/>
    </row>
    <row r="7" spans="1:18" s="4" customFormat="1" ht="17.100000000000001" customHeight="1" x14ac:dyDescent="0.25">
      <c r="A7" s="15"/>
      <c r="B7" s="16"/>
      <c r="C7" s="17" t="s">
        <v>13</v>
      </c>
      <c r="D7" s="17" t="s">
        <v>14</v>
      </c>
      <c r="E7" s="17" t="s">
        <v>15</v>
      </c>
      <c r="F7" s="17" t="s">
        <v>16</v>
      </c>
      <c r="G7" s="19" t="s">
        <v>16</v>
      </c>
      <c r="H7" s="19" t="s">
        <v>17</v>
      </c>
      <c r="I7" s="19" t="s">
        <v>16</v>
      </c>
      <c r="J7" s="19" t="s">
        <v>13</v>
      </c>
      <c r="K7" s="19" t="s">
        <v>13</v>
      </c>
      <c r="L7" s="19" t="s">
        <v>15</v>
      </c>
      <c r="M7" s="19" t="s">
        <v>16</v>
      </c>
      <c r="N7" s="19" t="s">
        <v>16</v>
      </c>
      <c r="O7" s="19" t="s">
        <v>17</v>
      </c>
      <c r="P7" s="19" t="s">
        <v>16</v>
      </c>
      <c r="Q7" s="21"/>
      <c r="R7" s="22"/>
    </row>
    <row r="8" spans="1:18" s="4" customFormat="1" ht="17.100000000000001" customHeight="1" x14ac:dyDescent="0.25">
      <c r="A8" s="27"/>
      <c r="B8" s="28"/>
      <c r="C8" s="29" t="s">
        <v>18</v>
      </c>
      <c r="D8" s="29" t="s">
        <v>19</v>
      </c>
      <c r="E8" s="29" t="s">
        <v>20</v>
      </c>
      <c r="F8" s="29" t="s">
        <v>21</v>
      </c>
      <c r="G8" s="30" t="s">
        <v>21</v>
      </c>
      <c r="H8" s="30" t="s">
        <v>22</v>
      </c>
      <c r="I8" s="30" t="s">
        <v>21</v>
      </c>
      <c r="J8" s="30" t="s">
        <v>18</v>
      </c>
      <c r="K8" s="30" t="s">
        <v>18</v>
      </c>
      <c r="L8" s="30" t="s">
        <v>20</v>
      </c>
      <c r="M8" s="30" t="s">
        <v>21</v>
      </c>
      <c r="N8" s="30" t="s">
        <v>21</v>
      </c>
      <c r="O8" s="30" t="s">
        <v>22</v>
      </c>
      <c r="P8" s="30" t="s">
        <v>21</v>
      </c>
      <c r="Q8" s="31"/>
      <c r="R8" s="32"/>
    </row>
    <row r="9" spans="1:18" s="40" customFormat="1" ht="12" customHeight="1" x14ac:dyDescent="0.25">
      <c r="A9" s="33" t="s">
        <v>23</v>
      </c>
      <c r="B9" s="34"/>
      <c r="C9" s="35"/>
      <c r="D9" s="35"/>
      <c r="E9" s="35"/>
      <c r="F9" s="35"/>
      <c r="G9" s="35"/>
      <c r="H9" s="36"/>
      <c r="I9" s="35"/>
      <c r="J9" s="37"/>
      <c r="K9" s="38"/>
      <c r="L9" s="37"/>
      <c r="M9" s="37"/>
      <c r="N9" s="38"/>
      <c r="O9" s="37"/>
      <c r="P9" s="38"/>
      <c r="Q9" s="39" t="s">
        <v>24</v>
      </c>
      <c r="R9" s="33"/>
    </row>
    <row r="10" spans="1:18" s="48" customFormat="1" ht="12" customHeight="1" x14ac:dyDescent="0.25">
      <c r="A10" s="41"/>
      <c r="B10" s="41" t="s">
        <v>25</v>
      </c>
      <c r="C10" s="42">
        <v>191</v>
      </c>
      <c r="D10" s="42">
        <v>194</v>
      </c>
      <c r="E10" s="42">
        <v>203</v>
      </c>
      <c r="F10" s="42">
        <v>206</v>
      </c>
      <c r="G10" s="43">
        <v>215</v>
      </c>
      <c r="H10" s="42">
        <v>300</v>
      </c>
      <c r="I10" s="42">
        <v>300</v>
      </c>
      <c r="J10" s="44">
        <v>3.7</v>
      </c>
      <c r="K10" s="45">
        <v>1.5</v>
      </c>
      <c r="L10" s="44">
        <v>4.4000000000000004</v>
      </c>
      <c r="M10" s="44">
        <f t="shared" ref="M10:O34" si="0">(F10-E10)/E10*100</f>
        <v>1.4778325123152709</v>
      </c>
      <c r="N10" s="45">
        <f t="shared" si="0"/>
        <v>4.3689320388349513</v>
      </c>
      <c r="O10" s="44">
        <f t="shared" si="0"/>
        <v>39.534883720930232</v>
      </c>
      <c r="P10" s="45" t="s">
        <v>26</v>
      </c>
      <c r="Q10" s="46"/>
      <c r="R10" s="47" t="s">
        <v>27</v>
      </c>
    </row>
    <row r="11" spans="1:18" s="48" customFormat="1" ht="12" customHeight="1" x14ac:dyDescent="0.25">
      <c r="A11" s="41"/>
      <c r="B11" s="41" t="s">
        <v>28</v>
      </c>
      <c r="C11" s="49">
        <v>191</v>
      </c>
      <c r="D11" s="49">
        <v>194</v>
      </c>
      <c r="E11" s="49">
        <v>203</v>
      </c>
      <c r="F11" s="49">
        <v>205</v>
      </c>
      <c r="G11" s="49">
        <v>215</v>
      </c>
      <c r="H11" s="49">
        <v>300</v>
      </c>
      <c r="I11" s="49">
        <v>300</v>
      </c>
      <c r="J11" s="50">
        <v>3.7</v>
      </c>
      <c r="K11" s="51">
        <v>1.5</v>
      </c>
      <c r="L11" s="50">
        <v>4.4000000000000004</v>
      </c>
      <c r="M11" s="50">
        <f t="shared" si="0"/>
        <v>0.98522167487684731</v>
      </c>
      <c r="N11" s="51">
        <f t="shared" si="0"/>
        <v>4.8780487804878048</v>
      </c>
      <c r="O11" s="50">
        <f t="shared" si="0"/>
        <v>39.534883720930232</v>
      </c>
      <c r="P11" s="51" t="s">
        <v>26</v>
      </c>
      <c r="Q11" s="46"/>
      <c r="R11" s="52" t="s">
        <v>29</v>
      </c>
    </row>
    <row r="12" spans="1:18" s="48" customFormat="1" ht="12" customHeight="1" x14ac:dyDescent="0.25">
      <c r="A12" s="53"/>
      <c r="B12" s="41" t="s">
        <v>30</v>
      </c>
      <c r="C12" s="42">
        <v>191</v>
      </c>
      <c r="D12" s="42">
        <v>194</v>
      </c>
      <c r="E12" s="42">
        <v>203</v>
      </c>
      <c r="F12" s="42">
        <v>205</v>
      </c>
      <c r="G12" s="42">
        <v>215</v>
      </c>
      <c r="H12" s="42">
        <v>300</v>
      </c>
      <c r="I12" s="42">
        <v>300</v>
      </c>
      <c r="J12" s="44">
        <v>3.7</v>
      </c>
      <c r="K12" s="45">
        <v>1.5</v>
      </c>
      <c r="L12" s="44">
        <v>4.4000000000000004</v>
      </c>
      <c r="M12" s="44">
        <f t="shared" si="0"/>
        <v>0.98522167487684731</v>
      </c>
      <c r="N12" s="45">
        <f t="shared" si="0"/>
        <v>4.8780487804878048</v>
      </c>
      <c r="O12" s="44">
        <f t="shared" si="0"/>
        <v>39.534883720930232</v>
      </c>
      <c r="P12" s="45" t="s">
        <v>26</v>
      </c>
      <c r="Q12" s="46"/>
      <c r="R12" s="52" t="s">
        <v>31</v>
      </c>
    </row>
    <row r="13" spans="1:18" s="48" customFormat="1" ht="12" customHeight="1" x14ac:dyDescent="0.25">
      <c r="A13" s="53"/>
      <c r="B13" s="41" t="s">
        <v>32</v>
      </c>
      <c r="C13" s="42">
        <v>160</v>
      </c>
      <c r="D13" s="42">
        <v>165</v>
      </c>
      <c r="E13" s="42">
        <v>173</v>
      </c>
      <c r="F13" s="42">
        <v>181</v>
      </c>
      <c r="G13" s="42">
        <v>190</v>
      </c>
      <c r="H13" s="42">
        <v>265</v>
      </c>
      <c r="I13" s="42">
        <v>300</v>
      </c>
      <c r="J13" s="44">
        <v>3.1</v>
      </c>
      <c r="K13" s="45">
        <v>3</v>
      </c>
      <c r="L13" s="44">
        <v>4.5999999999999996</v>
      </c>
      <c r="M13" s="44">
        <f t="shared" si="0"/>
        <v>4.6242774566473983</v>
      </c>
      <c r="N13" s="45">
        <f t="shared" si="0"/>
        <v>4.972375690607735</v>
      </c>
      <c r="O13" s="44">
        <f t="shared" si="0"/>
        <v>39.473684210526315</v>
      </c>
      <c r="P13" s="45">
        <f t="shared" ref="P13:P29" si="1">((I13-H13)/H13)*100</f>
        <v>13.20754716981132</v>
      </c>
      <c r="Q13" s="54"/>
      <c r="R13" s="52" t="s">
        <v>33</v>
      </c>
    </row>
    <row r="14" spans="1:18" s="48" customFormat="1" ht="12" customHeight="1" x14ac:dyDescent="0.25">
      <c r="A14" s="53"/>
      <c r="B14" s="55" t="s">
        <v>34</v>
      </c>
      <c r="C14" s="42">
        <v>152</v>
      </c>
      <c r="D14" s="42">
        <v>154</v>
      </c>
      <c r="E14" s="42">
        <v>161</v>
      </c>
      <c r="F14" s="42">
        <v>165</v>
      </c>
      <c r="G14" s="42">
        <v>174</v>
      </c>
      <c r="H14" s="42">
        <v>243</v>
      </c>
      <c r="I14" s="42">
        <v>300</v>
      </c>
      <c r="J14" s="44">
        <v>2.6</v>
      </c>
      <c r="K14" s="45">
        <v>1.3</v>
      </c>
      <c r="L14" s="44">
        <v>4.3</v>
      </c>
      <c r="M14" s="44">
        <f t="shared" si="0"/>
        <v>2.4844720496894408</v>
      </c>
      <c r="N14" s="45">
        <f t="shared" si="0"/>
        <v>5.4545454545454541</v>
      </c>
      <c r="O14" s="44">
        <f t="shared" si="0"/>
        <v>39.655172413793103</v>
      </c>
      <c r="P14" s="45">
        <f t="shared" si="1"/>
        <v>23.456790123456788</v>
      </c>
      <c r="Q14" s="46"/>
      <c r="R14" s="52" t="s">
        <v>35</v>
      </c>
    </row>
    <row r="15" spans="1:18" s="48" customFormat="1" ht="12" customHeight="1" x14ac:dyDescent="0.25">
      <c r="A15" s="53"/>
      <c r="B15" s="56" t="s">
        <v>36</v>
      </c>
      <c r="C15" s="42">
        <v>155</v>
      </c>
      <c r="D15" s="42">
        <v>158</v>
      </c>
      <c r="E15" s="42">
        <v>163</v>
      </c>
      <c r="F15" s="42">
        <v>170</v>
      </c>
      <c r="G15" s="42">
        <v>182</v>
      </c>
      <c r="H15" s="42">
        <v>254</v>
      </c>
      <c r="I15" s="42">
        <v>300</v>
      </c>
      <c r="J15" s="44">
        <v>2.6</v>
      </c>
      <c r="K15" s="45">
        <v>1.9</v>
      </c>
      <c r="L15" s="44">
        <v>3.1</v>
      </c>
      <c r="M15" s="44">
        <f t="shared" si="0"/>
        <v>4.294478527607362</v>
      </c>
      <c r="N15" s="45">
        <f t="shared" si="0"/>
        <v>7.0588235294117645</v>
      </c>
      <c r="O15" s="44">
        <f t="shared" si="0"/>
        <v>39.560439560439562</v>
      </c>
      <c r="P15" s="45">
        <f t="shared" si="1"/>
        <v>18.110236220472441</v>
      </c>
      <c r="Q15" s="54"/>
      <c r="R15" s="52" t="s">
        <v>37</v>
      </c>
    </row>
    <row r="16" spans="1:18" s="48" customFormat="1" ht="12" customHeight="1" x14ac:dyDescent="0.25">
      <c r="A16" s="53"/>
      <c r="B16" s="57" t="s">
        <v>38</v>
      </c>
      <c r="C16" s="42">
        <v>152</v>
      </c>
      <c r="D16" s="42">
        <v>156</v>
      </c>
      <c r="E16" s="42">
        <v>161</v>
      </c>
      <c r="F16" s="42">
        <v>165</v>
      </c>
      <c r="G16" s="42">
        <v>176</v>
      </c>
      <c r="H16" s="42">
        <v>246</v>
      </c>
      <c r="I16" s="42">
        <v>300</v>
      </c>
      <c r="J16" s="44">
        <v>3.3</v>
      </c>
      <c r="K16" s="45">
        <v>2.6</v>
      </c>
      <c r="L16" s="44">
        <v>3.1</v>
      </c>
      <c r="M16" s="44">
        <f t="shared" si="0"/>
        <v>2.4844720496894408</v>
      </c>
      <c r="N16" s="45">
        <f t="shared" si="0"/>
        <v>6.666666666666667</v>
      </c>
      <c r="O16" s="44">
        <f t="shared" si="0"/>
        <v>39.772727272727273</v>
      </c>
      <c r="P16" s="45">
        <f t="shared" si="1"/>
        <v>21.951219512195124</v>
      </c>
      <c r="Q16" s="54"/>
      <c r="R16" s="52" t="s">
        <v>39</v>
      </c>
    </row>
    <row r="17" spans="1:18" s="48" customFormat="1" ht="12" customHeight="1" x14ac:dyDescent="0.25">
      <c r="A17" s="53"/>
      <c r="B17" s="47" t="s">
        <v>40</v>
      </c>
      <c r="C17" s="42">
        <v>146</v>
      </c>
      <c r="D17" s="42">
        <v>149</v>
      </c>
      <c r="E17" s="42">
        <v>154</v>
      </c>
      <c r="F17" s="42">
        <v>158</v>
      </c>
      <c r="G17" s="42">
        <v>167</v>
      </c>
      <c r="H17" s="42">
        <v>233</v>
      </c>
      <c r="I17" s="42">
        <v>300</v>
      </c>
      <c r="J17" s="44">
        <v>2.7</v>
      </c>
      <c r="K17" s="45">
        <v>2</v>
      </c>
      <c r="L17" s="44">
        <v>3.2</v>
      </c>
      <c r="M17" s="44">
        <f t="shared" si="0"/>
        <v>2.5974025974025974</v>
      </c>
      <c r="N17" s="45">
        <f t="shared" si="0"/>
        <v>5.6962025316455698</v>
      </c>
      <c r="O17" s="44">
        <f t="shared" si="0"/>
        <v>39.520958083832333</v>
      </c>
      <c r="P17" s="45">
        <f t="shared" si="1"/>
        <v>28.75536480686695</v>
      </c>
      <c r="Q17" s="54"/>
      <c r="R17" s="52" t="s">
        <v>41</v>
      </c>
    </row>
    <row r="18" spans="1:18" s="48" customFormat="1" ht="12" customHeight="1" x14ac:dyDescent="0.25">
      <c r="A18" s="41"/>
      <c r="B18" s="47" t="s">
        <v>42</v>
      </c>
      <c r="C18" s="49">
        <v>168</v>
      </c>
      <c r="D18" s="49">
        <v>170</v>
      </c>
      <c r="E18" s="49">
        <v>179</v>
      </c>
      <c r="F18" s="49">
        <v>184</v>
      </c>
      <c r="G18" s="49">
        <v>193</v>
      </c>
      <c r="H18" s="49">
        <v>269</v>
      </c>
      <c r="I18" s="49">
        <v>300</v>
      </c>
      <c r="J18" s="50">
        <v>3</v>
      </c>
      <c r="K18" s="51">
        <v>1.2</v>
      </c>
      <c r="L18" s="50">
        <v>5</v>
      </c>
      <c r="M18" s="50">
        <f t="shared" si="0"/>
        <v>2.7932960893854748</v>
      </c>
      <c r="N18" s="51">
        <f t="shared" si="0"/>
        <v>4.8913043478260869</v>
      </c>
      <c r="O18" s="50">
        <f t="shared" si="0"/>
        <v>39.37823834196891</v>
      </c>
      <c r="P18" s="51">
        <f t="shared" si="1"/>
        <v>11.524163568773234</v>
      </c>
      <c r="Q18" s="58"/>
      <c r="R18" s="52" t="s">
        <v>43</v>
      </c>
    </row>
    <row r="19" spans="1:18" s="48" customFormat="1" ht="12" customHeight="1" x14ac:dyDescent="0.25">
      <c r="A19" s="41"/>
      <c r="B19" s="47" t="s">
        <v>44</v>
      </c>
      <c r="C19" s="49">
        <v>172</v>
      </c>
      <c r="D19" s="49">
        <v>175</v>
      </c>
      <c r="E19" s="49">
        <v>180</v>
      </c>
      <c r="F19" s="49">
        <v>184</v>
      </c>
      <c r="G19" s="49">
        <v>196</v>
      </c>
      <c r="H19" s="49">
        <v>273</v>
      </c>
      <c r="I19" s="49">
        <v>300</v>
      </c>
      <c r="J19" s="50">
        <v>3.5</v>
      </c>
      <c r="K19" s="51">
        <v>1.7</v>
      </c>
      <c r="L19" s="50">
        <v>2.8</v>
      </c>
      <c r="M19" s="50">
        <f t="shared" si="0"/>
        <v>2.2222222222222223</v>
      </c>
      <c r="N19" s="51">
        <f t="shared" si="0"/>
        <v>6.5217391304347823</v>
      </c>
      <c r="O19" s="50">
        <f t="shared" si="0"/>
        <v>39.285714285714285</v>
      </c>
      <c r="P19" s="51">
        <f t="shared" si="1"/>
        <v>9.8901098901098905</v>
      </c>
      <c r="Q19" s="58"/>
      <c r="R19" s="52" t="s">
        <v>45</v>
      </c>
    </row>
    <row r="20" spans="1:18" s="48" customFormat="1" ht="12" customHeight="1" x14ac:dyDescent="0.25">
      <c r="A20" s="41"/>
      <c r="B20" s="47" t="s">
        <v>46</v>
      </c>
      <c r="C20" s="49">
        <v>161</v>
      </c>
      <c r="D20" s="49">
        <v>165</v>
      </c>
      <c r="E20" s="49">
        <v>173</v>
      </c>
      <c r="F20" s="49">
        <v>178</v>
      </c>
      <c r="G20" s="49">
        <v>189</v>
      </c>
      <c r="H20" s="49">
        <v>264</v>
      </c>
      <c r="I20" s="49">
        <v>300</v>
      </c>
      <c r="J20" s="50">
        <v>3.7</v>
      </c>
      <c r="K20" s="51">
        <v>2.4</v>
      </c>
      <c r="L20" s="50">
        <v>4.5999999999999996</v>
      </c>
      <c r="M20" s="50">
        <f t="shared" si="0"/>
        <v>2.8901734104046244</v>
      </c>
      <c r="N20" s="51">
        <f t="shared" si="0"/>
        <v>6.179775280898876</v>
      </c>
      <c r="O20" s="50">
        <f t="shared" si="0"/>
        <v>39.682539682539684</v>
      </c>
      <c r="P20" s="51">
        <f t="shared" si="1"/>
        <v>13.636363636363635</v>
      </c>
      <c r="Q20" s="46"/>
      <c r="R20" s="52" t="s">
        <v>47</v>
      </c>
    </row>
    <row r="21" spans="1:18" s="48" customFormat="1" ht="12" customHeight="1" x14ac:dyDescent="0.25">
      <c r="A21" s="41"/>
      <c r="B21" s="47" t="s">
        <v>48</v>
      </c>
      <c r="C21" s="49">
        <v>155</v>
      </c>
      <c r="D21" s="49">
        <v>158</v>
      </c>
      <c r="E21" s="49">
        <v>163</v>
      </c>
      <c r="F21" s="49">
        <v>167</v>
      </c>
      <c r="G21" s="49">
        <v>179</v>
      </c>
      <c r="H21" s="49">
        <v>250</v>
      </c>
      <c r="I21" s="49">
        <v>300</v>
      </c>
      <c r="J21" s="50">
        <v>3.2</v>
      </c>
      <c r="K21" s="51">
        <v>1.9</v>
      </c>
      <c r="L21" s="50">
        <v>3.1</v>
      </c>
      <c r="M21" s="50">
        <f t="shared" si="0"/>
        <v>2.4539877300613497</v>
      </c>
      <c r="N21" s="51">
        <f t="shared" si="0"/>
        <v>7.1856287425149699</v>
      </c>
      <c r="O21" s="50">
        <f t="shared" si="0"/>
        <v>39.664804469273747</v>
      </c>
      <c r="P21" s="51">
        <f t="shared" si="1"/>
        <v>20</v>
      </c>
      <c r="Q21" s="46"/>
      <c r="R21" s="52" t="s">
        <v>49</v>
      </c>
    </row>
    <row r="22" spans="1:18" s="48" customFormat="1" ht="12" customHeight="1" x14ac:dyDescent="0.25">
      <c r="A22" s="41"/>
      <c r="B22" s="57" t="s">
        <v>50</v>
      </c>
      <c r="C22" s="49">
        <v>149</v>
      </c>
      <c r="D22" s="49">
        <v>150</v>
      </c>
      <c r="E22" s="49">
        <v>156</v>
      </c>
      <c r="F22" s="49">
        <v>160</v>
      </c>
      <c r="G22" s="49">
        <v>169</v>
      </c>
      <c r="H22" s="49">
        <v>236</v>
      </c>
      <c r="I22" s="49">
        <v>300</v>
      </c>
      <c r="J22" s="50">
        <v>2.7</v>
      </c>
      <c r="K22" s="51">
        <v>0.7</v>
      </c>
      <c r="L22" s="50">
        <v>3.8</v>
      </c>
      <c r="M22" s="50">
        <f t="shared" si="0"/>
        <v>2.5641025641025639</v>
      </c>
      <c r="N22" s="51">
        <f t="shared" si="0"/>
        <v>5.625</v>
      </c>
      <c r="O22" s="50">
        <f t="shared" si="0"/>
        <v>39.644970414201183</v>
      </c>
      <c r="P22" s="51">
        <f t="shared" si="1"/>
        <v>27.118644067796609</v>
      </c>
      <c r="Q22" s="54"/>
      <c r="R22" s="52" t="s">
        <v>51</v>
      </c>
    </row>
    <row r="23" spans="1:18" s="48" customFormat="1" ht="12" customHeight="1" x14ac:dyDescent="0.25">
      <c r="A23" s="55"/>
      <c r="B23" s="56" t="s">
        <v>52</v>
      </c>
      <c r="C23" s="49">
        <v>160</v>
      </c>
      <c r="D23" s="49">
        <v>165</v>
      </c>
      <c r="E23" s="49">
        <v>173</v>
      </c>
      <c r="F23" s="49">
        <v>180</v>
      </c>
      <c r="G23" s="49">
        <v>193</v>
      </c>
      <c r="H23" s="49">
        <v>269</v>
      </c>
      <c r="I23" s="49">
        <v>300</v>
      </c>
      <c r="J23" s="50">
        <v>4.4000000000000004</v>
      </c>
      <c r="K23" s="51">
        <v>3</v>
      </c>
      <c r="L23" s="50">
        <v>4.5999999999999996</v>
      </c>
      <c r="M23" s="50">
        <f t="shared" si="0"/>
        <v>4.0462427745664744</v>
      </c>
      <c r="N23" s="51">
        <f t="shared" si="0"/>
        <v>7.2222222222222214</v>
      </c>
      <c r="O23" s="50">
        <f t="shared" si="0"/>
        <v>39.37823834196891</v>
      </c>
      <c r="P23" s="51">
        <f t="shared" si="1"/>
        <v>11.524163568773234</v>
      </c>
      <c r="Q23" s="54"/>
      <c r="R23" s="52" t="s">
        <v>53</v>
      </c>
    </row>
    <row r="24" spans="1:18" s="48" customFormat="1" ht="12" customHeight="1" x14ac:dyDescent="0.25">
      <c r="A24" s="56"/>
      <c r="B24" s="47" t="s">
        <v>54</v>
      </c>
      <c r="C24" s="49">
        <v>152</v>
      </c>
      <c r="D24" s="49">
        <v>155</v>
      </c>
      <c r="E24" s="49">
        <v>163</v>
      </c>
      <c r="F24" s="49">
        <v>170</v>
      </c>
      <c r="G24" s="49">
        <v>183</v>
      </c>
      <c r="H24" s="49">
        <v>255</v>
      </c>
      <c r="I24" s="49">
        <v>300</v>
      </c>
      <c r="J24" s="50">
        <v>3.3</v>
      </c>
      <c r="K24" s="51">
        <v>1.9</v>
      </c>
      <c r="L24" s="50">
        <v>4.9000000000000004</v>
      </c>
      <c r="M24" s="50">
        <f t="shared" si="0"/>
        <v>4.294478527607362</v>
      </c>
      <c r="N24" s="51">
        <f t="shared" si="0"/>
        <v>7.6470588235294121</v>
      </c>
      <c r="O24" s="50">
        <f t="shared" si="0"/>
        <v>39.344262295081968</v>
      </c>
      <c r="P24" s="51">
        <f t="shared" si="1"/>
        <v>17.647058823529413</v>
      </c>
      <c r="Q24" s="59"/>
      <c r="R24" s="52" t="s">
        <v>55</v>
      </c>
    </row>
    <row r="25" spans="1:18" s="48" customFormat="1" ht="12" customHeight="1" x14ac:dyDescent="0.25">
      <c r="A25" s="57"/>
      <c r="B25" s="60" t="s">
        <v>56</v>
      </c>
      <c r="C25" s="49">
        <v>147</v>
      </c>
      <c r="D25" s="49">
        <v>150</v>
      </c>
      <c r="E25" s="49">
        <v>156</v>
      </c>
      <c r="F25" s="49">
        <v>160</v>
      </c>
      <c r="G25" s="49">
        <v>170</v>
      </c>
      <c r="H25" s="49">
        <v>237</v>
      </c>
      <c r="I25" s="49">
        <v>300</v>
      </c>
      <c r="J25" s="50">
        <v>2.7</v>
      </c>
      <c r="K25" s="51">
        <v>2</v>
      </c>
      <c r="L25" s="50">
        <v>3.8</v>
      </c>
      <c r="M25" s="50">
        <f t="shared" si="0"/>
        <v>2.5641025641025639</v>
      </c>
      <c r="N25" s="51">
        <f t="shared" si="0"/>
        <v>6.25</v>
      </c>
      <c r="O25" s="50">
        <f t="shared" si="0"/>
        <v>39.411764705882355</v>
      </c>
      <c r="P25" s="51">
        <f t="shared" si="1"/>
        <v>26.582278481012654</v>
      </c>
      <c r="Q25" s="58"/>
      <c r="R25" s="52" t="s">
        <v>57</v>
      </c>
    </row>
    <row r="26" spans="1:18" s="48" customFormat="1" ht="12" customHeight="1" x14ac:dyDescent="0.25">
      <c r="A26" s="47"/>
      <c r="B26" s="57" t="s">
        <v>58</v>
      </c>
      <c r="C26" s="49">
        <v>154</v>
      </c>
      <c r="D26" s="49">
        <v>155</v>
      </c>
      <c r="E26" s="49">
        <v>160</v>
      </c>
      <c r="F26" s="49">
        <v>163</v>
      </c>
      <c r="G26" s="49">
        <v>183</v>
      </c>
      <c r="H26" s="49">
        <v>241</v>
      </c>
      <c r="I26" s="49">
        <v>300</v>
      </c>
      <c r="J26" s="50">
        <v>4.5</v>
      </c>
      <c r="K26" s="51">
        <v>0.6</v>
      </c>
      <c r="L26" s="50">
        <v>3.1</v>
      </c>
      <c r="M26" s="50">
        <f t="shared" si="0"/>
        <v>1.875</v>
      </c>
      <c r="N26" s="51">
        <f t="shared" si="0"/>
        <v>12.269938650306749</v>
      </c>
      <c r="O26" s="50">
        <f t="shared" si="0"/>
        <v>31.693989071038253</v>
      </c>
      <c r="P26" s="51">
        <f t="shared" si="1"/>
        <v>24.481327800829874</v>
      </c>
      <c r="Q26" s="54"/>
      <c r="R26" s="52" t="s">
        <v>59</v>
      </c>
    </row>
    <row r="27" spans="1:18" s="48" customFormat="1" ht="12" customHeight="1" x14ac:dyDescent="0.25">
      <c r="A27" s="47"/>
      <c r="B27" s="61" t="s">
        <v>60</v>
      </c>
      <c r="C27" s="42">
        <v>154</v>
      </c>
      <c r="D27" s="42">
        <v>156</v>
      </c>
      <c r="E27" s="42">
        <v>164</v>
      </c>
      <c r="F27" s="42">
        <v>167</v>
      </c>
      <c r="G27" s="42">
        <v>180</v>
      </c>
      <c r="H27" s="42">
        <v>251</v>
      </c>
      <c r="I27" s="42">
        <v>300</v>
      </c>
      <c r="J27" s="44">
        <v>4.5</v>
      </c>
      <c r="K27" s="45">
        <v>1.3</v>
      </c>
      <c r="L27" s="44">
        <v>4.9000000000000004</v>
      </c>
      <c r="M27" s="44">
        <f t="shared" si="0"/>
        <v>1.8292682926829267</v>
      </c>
      <c r="N27" s="45">
        <f t="shared" si="0"/>
        <v>7.7844311377245514</v>
      </c>
      <c r="O27" s="44">
        <f t="shared" si="0"/>
        <v>39.444444444444443</v>
      </c>
      <c r="P27" s="45">
        <f t="shared" si="1"/>
        <v>19.52191235059761</v>
      </c>
      <c r="Q27" s="54"/>
      <c r="R27" s="52" t="s">
        <v>61</v>
      </c>
    </row>
    <row r="28" spans="1:18" s="48" customFormat="1" ht="12" customHeight="1" x14ac:dyDescent="0.25">
      <c r="A28" s="47"/>
      <c r="B28" s="61" t="s">
        <v>62</v>
      </c>
      <c r="C28" s="49">
        <v>155</v>
      </c>
      <c r="D28" s="49">
        <v>157</v>
      </c>
      <c r="E28" s="49">
        <v>165</v>
      </c>
      <c r="F28" s="49">
        <v>169</v>
      </c>
      <c r="G28" s="49">
        <v>181</v>
      </c>
      <c r="H28" s="49">
        <v>252</v>
      </c>
      <c r="I28" s="49">
        <v>300</v>
      </c>
      <c r="J28" s="50">
        <v>2.6</v>
      </c>
      <c r="K28" s="51">
        <v>1.3</v>
      </c>
      <c r="L28" s="50">
        <v>4.8</v>
      </c>
      <c r="M28" s="50">
        <f t="shared" si="0"/>
        <v>2.4242424242424243</v>
      </c>
      <c r="N28" s="51">
        <f t="shared" si="0"/>
        <v>7.1005917159763312</v>
      </c>
      <c r="O28" s="50">
        <f t="shared" si="0"/>
        <v>39.226519337016576</v>
      </c>
      <c r="P28" s="51">
        <f t="shared" si="1"/>
        <v>19.047619047619047</v>
      </c>
      <c r="Q28" s="54"/>
      <c r="R28" s="52" t="s">
        <v>63</v>
      </c>
    </row>
    <row r="29" spans="1:18" s="48" customFormat="1" ht="12" customHeight="1" x14ac:dyDescent="0.25">
      <c r="A29" s="47"/>
      <c r="B29" s="61" t="s">
        <v>64</v>
      </c>
      <c r="C29" s="49">
        <v>149</v>
      </c>
      <c r="D29" s="49">
        <v>149</v>
      </c>
      <c r="E29" s="49">
        <v>154</v>
      </c>
      <c r="F29" s="49">
        <v>158</v>
      </c>
      <c r="G29" s="49">
        <v>167</v>
      </c>
      <c r="H29" s="49">
        <v>233</v>
      </c>
      <c r="I29" s="49">
        <v>300</v>
      </c>
      <c r="J29" s="50">
        <v>2.7</v>
      </c>
      <c r="K29" s="51" t="s">
        <v>26</v>
      </c>
      <c r="L29" s="50">
        <v>3.2</v>
      </c>
      <c r="M29" s="50">
        <f t="shared" si="0"/>
        <v>2.5974025974025974</v>
      </c>
      <c r="N29" s="51">
        <f t="shared" si="0"/>
        <v>5.6962025316455698</v>
      </c>
      <c r="O29" s="50">
        <f t="shared" si="0"/>
        <v>39.520958083832333</v>
      </c>
      <c r="P29" s="51">
        <f t="shared" si="1"/>
        <v>28.75536480686695</v>
      </c>
      <c r="Q29" s="58"/>
      <c r="R29" s="52" t="s">
        <v>65</v>
      </c>
    </row>
    <row r="30" spans="1:18" s="48" customFormat="1" ht="12" customHeight="1" x14ac:dyDescent="0.25">
      <c r="A30" s="47"/>
      <c r="B30" s="47" t="s">
        <v>66</v>
      </c>
      <c r="C30" s="49">
        <v>191</v>
      </c>
      <c r="D30" s="49">
        <v>194</v>
      </c>
      <c r="E30" s="49">
        <v>203</v>
      </c>
      <c r="F30" s="49">
        <v>205</v>
      </c>
      <c r="G30" s="49">
        <v>215</v>
      </c>
      <c r="H30" s="49">
        <v>300</v>
      </c>
      <c r="I30" s="49">
        <v>300</v>
      </c>
      <c r="J30" s="50">
        <v>3.7</v>
      </c>
      <c r="K30" s="51">
        <v>1.5</v>
      </c>
      <c r="L30" s="50">
        <v>4.4000000000000004</v>
      </c>
      <c r="M30" s="50">
        <f t="shared" si="0"/>
        <v>0.98522167487684731</v>
      </c>
      <c r="N30" s="51">
        <f t="shared" si="0"/>
        <v>4.8780487804878048</v>
      </c>
      <c r="O30" s="50">
        <f t="shared" si="0"/>
        <v>39.534883720930232</v>
      </c>
      <c r="P30" s="51" t="s">
        <v>26</v>
      </c>
      <c r="Q30" s="58"/>
      <c r="R30" s="52" t="s">
        <v>67</v>
      </c>
    </row>
    <row r="31" spans="1:18" s="48" customFormat="1" ht="12" customHeight="1" x14ac:dyDescent="0.25">
      <c r="A31" s="47"/>
      <c r="B31" s="47" t="s">
        <v>68</v>
      </c>
      <c r="C31" s="49">
        <v>191</v>
      </c>
      <c r="D31" s="49">
        <v>194</v>
      </c>
      <c r="E31" s="49">
        <v>203</v>
      </c>
      <c r="F31" s="49">
        <v>205</v>
      </c>
      <c r="G31" s="49">
        <v>215</v>
      </c>
      <c r="H31" s="49">
        <v>300</v>
      </c>
      <c r="I31" s="49">
        <v>300</v>
      </c>
      <c r="J31" s="50">
        <v>3.7</v>
      </c>
      <c r="K31" s="51">
        <v>1.5</v>
      </c>
      <c r="L31" s="50">
        <v>4.4000000000000004</v>
      </c>
      <c r="M31" s="50">
        <f t="shared" si="0"/>
        <v>0.98522167487684731</v>
      </c>
      <c r="N31" s="51">
        <f t="shared" si="0"/>
        <v>4.8780487804878048</v>
      </c>
      <c r="O31" s="50">
        <f t="shared" si="0"/>
        <v>39.534883720930232</v>
      </c>
      <c r="P31" s="51" t="s">
        <v>26</v>
      </c>
      <c r="Q31" s="46"/>
      <c r="R31" s="52" t="s">
        <v>69</v>
      </c>
    </row>
    <row r="32" spans="1:18" s="48" customFormat="1" ht="12" customHeight="1" x14ac:dyDescent="0.25">
      <c r="A32" s="57"/>
      <c r="B32" s="41" t="s">
        <v>70</v>
      </c>
      <c r="C32" s="42">
        <v>154</v>
      </c>
      <c r="D32" s="42">
        <v>155</v>
      </c>
      <c r="E32" s="42">
        <v>160</v>
      </c>
      <c r="F32" s="42">
        <v>163</v>
      </c>
      <c r="G32" s="42">
        <v>172</v>
      </c>
      <c r="H32" s="42">
        <v>240</v>
      </c>
      <c r="I32" s="42">
        <v>300</v>
      </c>
      <c r="J32" s="44">
        <v>2.6</v>
      </c>
      <c r="K32" s="45">
        <v>0.6</v>
      </c>
      <c r="L32" s="44">
        <v>3.1</v>
      </c>
      <c r="M32" s="44">
        <f t="shared" si="0"/>
        <v>1.875</v>
      </c>
      <c r="N32" s="45">
        <f t="shared" si="0"/>
        <v>5.5214723926380369</v>
      </c>
      <c r="O32" s="44">
        <f t="shared" si="0"/>
        <v>39.534883720930232</v>
      </c>
      <c r="P32" s="45">
        <f>((I32-H32)/H32)*100</f>
        <v>25</v>
      </c>
      <c r="Q32" s="46"/>
      <c r="R32" s="52" t="s">
        <v>71</v>
      </c>
    </row>
    <row r="33" spans="1:18" s="48" customFormat="1" ht="12" customHeight="1" x14ac:dyDescent="0.25">
      <c r="A33" s="56"/>
      <c r="B33" s="41" t="s">
        <v>72</v>
      </c>
      <c r="C33" s="49">
        <v>156</v>
      </c>
      <c r="D33" s="49">
        <v>160</v>
      </c>
      <c r="E33" s="49">
        <v>164</v>
      </c>
      <c r="F33" s="49">
        <v>168</v>
      </c>
      <c r="G33" s="49">
        <v>179</v>
      </c>
      <c r="H33" s="49">
        <v>250</v>
      </c>
      <c r="I33" s="49">
        <v>300</v>
      </c>
      <c r="J33" s="50">
        <v>3.8</v>
      </c>
      <c r="K33" s="51">
        <v>2.5</v>
      </c>
      <c r="L33" s="50">
        <v>2.4</v>
      </c>
      <c r="M33" s="50">
        <f t="shared" si="0"/>
        <v>2.4390243902439024</v>
      </c>
      <c r="N33" s="51">
        <f t="shared" si="0"/>
        <v>6.5476190476190483</v>
      </c>
      <c r="O33" s="50">
        <f t="shared" si="0"/>
        <v>39.664804469273747</v>
      </c>
      <c r="P33" s="51">
        <f>((I33-H33)/H33)*100</f>
        <v>20</v>
      </c>
      <c r="Q33" s="54"/>
      <c r="R33" s="52" t="s">
        <v>73</v>
      </c>
    </row>
    <row r="34" spans="1:18" s="48" customFormat="1" ht="12" customHeight="1" x14ac:dyDescent="0.25">
      <c r="A34" s="62"/>
      <c r="B34" s="63" t="s">
        <v>74</v>
      </c>
      <c r="C34" s="64">
        <v>152</v>
      </c>
      <c r="D34" s="64">
        <v>152</v>
      </c>
      <c r="E34" s="64">
        <v>160</v>
      </c>
      <c r="F34" s="64">
        <v>164</v>
      </c>
      <c r="G34" s="64">
        <v>172</v>
      </c>
      <c r="H34" s="64">
        <v>240</v>
      </c>
      <c r="I34" s="64">
        <v>300</v>
      </c>
      <c r="J34" s="65">
        <v>3.3</v>
      </c>
      <c r="K34" s="66" t="s">
        <v>26</v>
      </c>
      <c r="L34" s="65">
        <v>5</v>
      </c>
      <c r="M34" s="65">
        <f t="shared" si="0"/>
        <v>2.5</v>
      </c>
      <c r="N34" s="66">
        <f t="shared" si="0"/>
        <v>4.8780487804878048</v>
      </c>
      <c r="O34" s="65">
        <f t="shared" si="0"/>
        <v>39.534883720930232</v>
      </c>
      <c r="P34" s="66">
        <f>((I34-H34)/H34)*100</f>
        <v>25</v>
      </c>
      <c r="Q34" s="67"/>
      <c r="R34" s="62" t="s">
        <v>75</v>
      </c>
    </row>
    <row r="35" spans="1:18" ht="3.75" customHeight="1" x14ac:dyDescent="0.25">
      <c r="A35" s="68"/>
      <c r="B35" s="69"/>
      <c r="C35" s="70"/>
      <c r="D35" s="70"/>
      <c r="E35" s="70"/>
      <c r="F35" s="71"/>
      <c r="G35" s="71"/>
      <c r="H35" s="71"/>
      <c r="I35" s="71"/>
      <c r="J35" s="70"/>
      <c r="K35" s="71"/>
      <c r="L35" s="71"/>
      <c r="M35" s="71"/>
      <c r="N35" s="71"/>
      <c r="O35" s="71"/>
      <c r="P35" s="71"/>
      <c r="Q35" s="72"/>
      <c r="R35" s="68"/>
    </row>
    <row r="36" spans="1:18" s="76" customFormat="1" ht="19.5" customHeight="1" x14ac:dyDescent="0.3">
      <c r="A36" s="74" t="s">
        <v>76</v>
      </c>
      <c r="B36" s="74"/>
      <c r="C36" s="74"/>
      <c r="D36" s="74"/>
      <c r="E36" s="74"/>
      <c r="F36" s="74"/>
      <c r="G36" s="74"/>
      <c r="H36" s="74"/>
      <c r="I36" s="75"/>
      <c r="J36" s="75"/>
      <c r="R36" s="77"/>
    </row>
    <row r="37" spans="1:18" s="76" customFormat="1" ht="17.25" x14ac:dyDescent="0.3">
      <c r="A37" s="74" t="s">
        <v>77</v>
      </c>
      <c r="B37" s="74"/>
      <c r="C37" s="74"/>
      <c r="D37" s="74"/>
      <c r="E37" s="74"/>
      <c r="F37" s="74"/>
      <c r="G37" s="74"/>
      <c r="H37" s="74"/>
      <c r="I37" s="74"/>
      <c r="J37" s="75"/>
      <c r="K37" s="78"/>
    </row>
  </sheetData>
  <mergeCells count="15">
    <mergeCell ref="K6:L6"/>
    <mergeCell ref="A9:B9"/>
    <mergeCell ref="Q9:R9"/>
    <mergeCell ref="A36:H36"/>
    <mergeCell ref="A37:I37"/>
    <mergeCell ref="A1:M1"/>
    <mergeCell ref="A2:M2"/>
    <mergeCell ref="A3:R3"/>
    <mergeCell ref="A4:B8"/>
    <mergeCell ref="C4:I4"/>
    <mergeCell ref="J4:P4"/>
    <mergeCell ref="Q4:R8"/>
    <mergeCell ref="D5:E5"/>
    <mergeCell ref="K5:L5"/>
    <mergeCell ref="D6:E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2017-09-22T07:57:37Z</dcterms:modified>
</cp:coreProperties>
</file>