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8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'T-3.8'!$A$1:$O$29</definedName>
  </definedNames>
  <calcPr calcId="144525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9" i="1"/>
  <c r="F9" i="1"/>
  <c r="G9" i="1"/>
  <c r="H9" i="1"/>
  <c r="I9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</calcChain>
</file>

<file path=xl/sharedStrings.xml><?xml version="1.0" encoding="utf-8"?>
<sst xmlns="http://schemas.openxmlformats.org/spreadsheetml/2006/main" count="100" uniqueCount="56">
  <si>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</si>
  <si>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</si>
  <si>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</si>
  <si>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</si>
  <si>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</si>
  <si>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1. สำนักงานเขตพื้นที่การศึกษาประถมศึกษาลพบุรี เขต 1 และ 2</t>
  </si>
  <si>
    <t>The  Fine  Arts  Department</t>
  </si>
  <si>
    <t xml:space="preserve">Thepsatri  University Demonstratior School , School Buddist Lopburi and  </t>
  </si>
  <si>
    <t>โรงเรียนสาธิตฯ มหาวิทยาลัยราชภัฎเทพสตรี  โรงเรียนพระปริยัติธรรมและกรมศิลปากร</t>
  </si>
  <si>
    <t xml:space="preserve">Office  of  Vocational  Education  Commission     </t>
  </si>
  <si>
    <t>สำนักงานคณะกรรมการอาชีวศึกษา  สถาบันศึกษาของรัฐ</t>
  </si>
  <si>
    <t>Excluding Bureau of Local Educational Development and Co-ordinational</t>
  </si>
  <si>
    <t xml:space="preserve">             1/  </t>
  </si>
  <si>
    <t xml:space="preserve">            1/     ไม่รวมสำนักประสานและพัฒนาการจัดการศึกษาท้องถิ่น</t>
  </si>
  <si>
    <t>Nong Muang</t>
  </si>
  <si>
    <t>-</t>
  </si>
  <si>
    <t>หนองม่วง</t>
  </si>
  <si>
    <t>Sa Bot</t>
  </si>
  <si>
    <t>สระโบสถ์</t>
  </si>
  <si>
    <t>Lam Sonthi</t>
  </si>
  <si>
    <t>ลำสนธิ</t>
  </si>
  <si>
    <t>Phatthana Nikhom</t>
  </si>
  <si>
    <t>พัฒนานิคม</t>
  </si>
  <si>
    <t>Ban Mi</t>
  </si>
  <si>
    <t>บ้านหมี่</t>
  </si>
  <si>
    <t>Tha Luang</t>
  </si>
  <si>
    <t>ท่าหลวง</t>
  </si>
  <si>
    <t>Tha Wuag</t>
  </si>
  <si>
    <t>ท่าวุ้ง</t>
  </si>
  <si>
    <t>Chai Badan</t>
  </si>
  <si>
    <t>ชัยบาดาล</t>
  </si>
  <si>
    <t>Khok Samrong</t>
  </si>
  <si>
    <t>โคกสำโรง</t>
  </si>
  <si>
    <t>Khok Charoen</t>
  </si>
  <si>
    <t>โคกเจริญ</t>
  </si>
  <si>
    <t>Muang Lopburi</t>
  </si>
  <si>
    <t>เมืองลพบุรี</t>
  </si>
  <si>
    <t>Total</t>
  </si>
  <si>
    <t xml:space="preserve">รวมยอด 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</si>
  <si>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</si>
  <si>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</si>
  <si>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</si>
  <si>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</si>
  <si>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</si>
  <si>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</si>
  <si>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รวม</t>
  </si>
  <si>
    <t>Ratio of student per teacher</t>
  </si>
  <si>
    <t>Ratio of student per classroom</t>
  </si>
  <si>
    <t>District</t>
  </si>
  <si>
    <t>อัตราส่วนนักเรียนต่อครู</t>
  </si>
  <si>
    <t>อัตราส่วนนักเรียนต่อห้องเรียน</t>
  </si>
  <si>
    <t>อำเภอ</t>
  </si>
  <si>
    <t>Ratio of Student per Classroom and Student per Teacher by Level of Education and District: Academic Year 2014</t>
  </si>
  <si>
    <t>Table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</si>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</sst>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AngsanaUPC"/>
      <family val="1"/>
      <charset val="222"/>
    </font>
    <font>
      <b/>
      <sz val="12"/>
      <color rgb="FFFF0000"/>
      <name val="TH SarabunPSK"/>
      <family val="2"/>
    </font>
    <font>
      <b/>
      <sz val="12"/>
      <name val="AngsanaUPC"/>
      <family val="1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1" applyFont="1" applyAlignme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1" fontId="1" fillId="0" borderId="0" xfId="0" applyNumberFormat="1" applyFont="1" applyAlignment="1"/>
    <xf numFmtId="187" fontId="1" fillId="0" borderId="0" xfId="0" applyNumberFormat="1" applyFont="1" applyAlignment="1"/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/>
    <xf numFmtId="0" fontId="4" fillId="0" borderId="6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88" fontId="1" fillId="0" borderId="0" xfId="0" applyNumberFormat="1" applyFont="1"/>
    <xf numFmtId="0" fontId="7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0</xdr:rowOff>
    </xdr:from>
    <xdr:to>
      <xdr:col>15</xdr:col>
      <xdr:colOff>57150</xdr:colOff>
      <xdr:row>29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718098" y="0"/>
          <a:ext cx="418234" cy="6495184"/>
          <a:chOff x="9944100" y="0"/>
          <a:chExt cx="431264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2115" y="335263"/>
            <a:ext cx="333249" cy="38752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31264" cy="404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.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6"/>
    </sheetNames>
    <sheetDataSet>
      <sheetData sheetId="0">
        <row r="12">
          <cell r="E12">
            <v>119523</v>
          </cell>
        </row>
        <row r="13">
          <cell r="E13">
            <v>44963</v>
          </cell>
        </row>
        <row r="14">
          <cell r="E14">
            <v>3584</v>
          </cell>
        </row>
        <row r="15">
          <cell r="E15">
            <v>11058</v>
          </cell>
        </row>
        <row r="16">
          <cell r="E16">
            <v>19098</v>
          </cell>
        </row>
        <row r="17">
          <cell r="E17">
            <v>4475</v>
          </cell>
        </row>
        <row r="18">
          <cell r="E18">
            <v>3475</v>
          </cell>
        </row>
        <row r="19">
          <cell r="E19">
            <v>8948</v>
          </cell>
        </row>
        <row r="20">
          <cell r="E20">
            <v>12020</v>
          </cell>
        </row>
        <row r="21">
          <cell r="E21">
            <v>3898</v>
          </cell>
        </row>
        <row r="22">
          <cell r="E22">
            <v>2366</v>
          </cell>
        </row>
        <row r="23">
          <cell r="E23">
            <v>5638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4"/>
    </sheetNames>
    <sheetDataSet>
      <sheetData sheetId="0">
        <row r="13">
          <cell r="E13">
            <v>6746</v>
          </cell>
        </row>
        <row r="14">
          <cell r="E14">
            <v>2583</v>
          </cell>
        </row>
        <row r="15">
          <cell r="E15">
            <v>200</v>
          </cell>
        </row>
        <row r="16">
          <cell r="E16">
            <v>669</v>
          </cell>
        </row>
        <row r="17">
          <cell r="E17">
            <v>967</v>
          </cell>
        </row>
        <row r="18">
          <cell r="E18">
            <v>312</v>
          </cell>
        </row>
        <row r="19">
          <cell r="E19">
            <v>217</v>
          </cell>
        </row>
        <row r="20">
          <cell r="E20">
            <v>567</v>
          </cell>
        </row>
        <row r="21">
          <cell r="E21">
            <v>553</v>
          </cell>
        </row>
        <row r="22">
          <cell r="E22">
            <v>206</v>
          </cell>
        </row>
        <row r="23">
          <cell r="E23">
            <v>151</v>
          </cell>
        </row>
        <row r="24">
          <cell r="E24">
            <v>321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7"/>
    </sheetNames>
    <sheetDataSet>
      <sheetData sheetId="0">
        <row r="9">
          <cell r="E9">
            <v>119523</v>
          </cell>
          <cell r="H9">
            <v>17601</v>
          </cell>
          <cell r="K9">
            <v>52249</v>
          </cell>
          <cell r="N9">
            <v>44879</v>
          </cell>
        </row>
        <row r="10">
          <cell r="E10">
            <v>44963</v>
          </cell>
          <cell r="H10">
            <v>5958</v>
          </cell>
          <cell r="K10">
            <v>16286</v>
          </cell>
          <cell r="N10">
            <v>18186</v>
          </cell>
        </row>
        <row r="11">
          <cell r="E11">
            <v>3584</v>
          </cell>
          <cell r="H11">
            <v>547</v>
          </cell>
          <cell r="K11">
            <v>1722</v>
          </cell>
          <cell r="N11">
            <v>1315</v>
          </cell>
        </row>
        <row r="12">
          <cell r="E12">
            <v>11058</v>
          </cell>
          <cell r="H12">
            <v>1763</v>
          </cell>
          <cell r="K12">
            <v>5300</v>
          </cell>
          <cell r="N12">
            <v>3995</v>
          </cell>
        </row>
        <row r="13">
          <cell r="E13">
            <v>19098</v>
          </cell>
          <cell r="H13">
            <v>2393</v>
          </cell>
          <cell r="K13">
            <v>8369</v>
          </cell>
          <cell r="N13">
            <v>8158</v>
          </cell>
        </row>
        <row r="14">
          <cell r="E14">
            <v>4475</v>
          </cell>
          <cell r="H14">
            <v>770</v>
          </cell>
          <cell r="K14">
            <v>2287</v>
          </cell>
          <cell r="N14">
            <v>1418</v>
          </cell>
        </row>
        <row r="15">
          <cell r="E15">
            <v>3475</v>
          </cell>
          <cell r="H15">
            <v>555</v>
          </cell>
          <cell r="K15">
            <v>1892</v>
          </cell>
          <cell r="N15">
            <v>1028</v>
          </cell>
        </row>
        <row r="16">
          <cell r="E16">
            <v>8948</v>
          </cell>
          <cell r="H16">
            <v>1470</v>
          </cell>
          <cell r="K16">
            <v>4092</v>
          </cell>
          <cell r="N16">
            <v>3386</v>
          </cell>
        </row>
        <row r="17">
          <cell r="E17">
            <v>12020</v>
          </cell>
          <cell r="H17">
            <v>2211</v>
          </cell>
          <cell r="K17">
            <v>6288</v>
          </cell>
          <cell r="N17">
            <v>3521</v>
          </cell>
        </row>
        <row r="18">
          <cell r="E18">
            <v>3898</v>
          </cell>
          <cell r="H18">
            <v>548</v>
          </cell>
          <cell r="K18">
            <v>1957</v>
          </cell>
          <cell r="N18">
            <v>1393</v>
          </cell>
        </row>
        <row r="19">
          <cell r="E19">
            <v>2366</v>
          </cell>
          <cell r="H19">
            <v>424</v>
          </cell>
          <cell r="K19">
            <v>1247</v>
          </cell>
          <cell r="N19">
            <v>695</v>
          </cell>
        </row>
        <row r="20">
          <cell r="E20">
            <v>5638</v>
          </cell>
          <cell r="H20">
            <v>962</v>
          </cell>
          <cell r="K20">
            <v>2809</v>
          </cell>
          <cell r="N20">
            <v>1784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3"/>
    </sheetNames>
    <sheetDataSet>
      <sheetData sheetId="0">
        <row r="12">
          <cell r="E12">
            <v>5135</v>
          </cell>
          <cell r="I12">
            <v>967</v>
          </cell>
          <cell r="J12">
            <v>2652</v>
          </cell>
          <cell r="K12">
            <v>1338</v>
          </cell>
        </row>
        <row r="13">
          <cell r="E13">
            <v>1631</v>
          </cell>
          <cell r="I13">
            <v>276</v>
          </cell>
          <cell r="J13">
            <v>702</v>
          </cell>
          <cell r="K13">
            <v>489</v>
          </cell>
        </row>
        <row r="14">
          <cell r="E14">
            <v>154</v>
          </cell>
          <cell r="I14">
            <v>28</v>
          </cell>
          <cell r="J14">
            <v>85</v>
          </cell>
          <cell r="K14">
            <v>41</v>
          </cell>
        </row>
        <row r="15">
          <cell r="E15">
            <v>540</v>
          </cell>
          <cell r="I15">
            <v>104</v>
          </cell>
          <cell r="J15">
            <v>304</v>
          </cell>
          <cell r="K15">
            <v>132</v>
          </cell>
        </row>
        <row r="16">
          <cell r="E16">
            <v>768</v>
          </cell>
          <cell r="I16">
            <v>137</v>
          </cell>
          <cell r="J16">
            <v>389</v>
          </cell>
          <cell r="K16">
            <v>235</v>
          </cell>
        </row>
        <row r="17">
          <cell r="E17">
            <v>293</v>
          </cell>
          <cell r="I17">
            <v>60</v>
          </cell>
          <cell r="J17">
            <v>179</v>
          </cell>
          <cell r="K17">
            <v>54</v>
          </cell>
        </row>
        <row r="18">
          <cell r="E18">
            <v>191</v>
          </cell>
          <cell r="I18">
            <v>40</v>
          </cell>
          <cell r="J18">
            <v>117</v>
          </cell>
          <cell r="K18">
            <v>34</v>
          </cell>
        </row>
        <row r="19">
          <cell r="E19">
            <v>513</v>
          </cell>
          <cell r="I19">
            <v>108</v>
          </cell>
          <cell r="J19">
            <v>296</v>
          </cell>
          <cell r="K19">
            <v>109</v>
          </cell>
        </row>
        <row r="20">
          <cell r="E20">
            <v>451</v>
          </cell>
          <cell r="I20">
            <v>93</v>
          </cell>
          <cell r="J20">
            <v>251</v>
          </cell>
          <cell r="K20">
            <v>107</v>
          </cell>
        </row>
        <row r="21">
          <cell r="E21">
            <v>186</v>
          </cell>
          <cell r="I21">
            <v>34</v>
          </cell>
          <cell r="J21">
            <v>104</v>
          </cell>
          <cell r="K21">
            <v>48</v>
          </cell>
        </row>
        <row r="22">
          <cell r="E22">
            <v>123</v>
          </cell>
          <cell r="I22">
            <v>26</v>
          </cell>
          <cell r="J22">
            <v>67</v>
          </cell>
          <cell r="K22">
            <v>30</v>
          </cell>
        </row>
        <row r="23">
          <cell r="E23">
            <v>285</v>
          </cell>
          <cell r="I23">
            <v>61</v>
          </cell>
          <cell r="J23">
            <v>158</v>
          </cell>
          <cell r="K23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9"/>
  <sheetViews>
    <sheetView showGridLines="0" tabSelected="1" topLeftCell="A13" zoomScale="110" zoomScaleNormal="110" workbookViewId="0">
      <selection activeCell="L14" sqref="L14"/>
    </sheetView>
  </sheetViews>
  <sheetFormatPr defaultRowHeight="15.75" x14ac:dyDescent="0.25"/>
  <cols>
    <col min="1" max="1" width="1.7109375" style="1" customWidth="1"/>
    <col min="2" max="2" width="6.42578125" style="1" customWidth="1"/>
    <col min="3" max="3" width="6.28515625" style="1" customWidth="1"/>
    <col min="4" max="4" width="6.140625" style="1" customWidth="1"/>
    <col min="5" max="5" width="11.85546875" style="1" customWidth="1"/>
    <col min="6" max="6" width="16" style="1" customWidth="1"/>
    <col min="7" max="7" width="12.5703125" style="1" customWidth="1"/>
    <col min="8" max="8" width="12.42578125" style="1" customWidth="1"/>
    <col min="9" max="9" width="11.28515625" style="1" customWidth="1"/>
    <col min="10" max="10" width="15.42578125" style="1" customWidth="1"/>
    <col min="11" max="11" width="12" style="1" customWidth="1"/>
    <col min="12" max="12" width="11.7109375" style="1" customWidth="1"/>
    <col min="13" max="13" width="2.140625" style="1" customWidth="1"/>
    <col min="14" max="14" width="19.28515625" style="1" customWidth="1"/>
    <col min="15" max="15" width="5.85546875" style="1" customWidth="1"/>
    <col min="16" max="16384" width="9.140625" style="1"/>
  </cols>
  <sheetData>
    <row r="1" spans="1:20" s="54" customFormat="1" ht="18.75" x14ac:dyDescent="0.3">
      <c r="B1" s="54" t="s">
        <v>55</v>
      </c>
      <c r="C1" s="55">
        <v>3.8</v>
      </c>
      <c r="D1" s="54" t="s">
        <v>54</v>
      </c>
    </row>
    <row r="2" spans="1:20" s="54" customFormat="1" ht="18.75" x14ac:dyDescent="0.3">
      <c r="B2" s="56" t="s">
        <v>53</v>
      </c>
      <c r="C2" s="55">
        <v>3.8</v>
      </c>
      <c r="D2" s="54" t="s">
        <v>52</v>
      </c>
    </row>
    <row r="3" spans="1:20" ht="12.75" customHeight="1" x14ac:dyDescent="0.25">
      <c r="C3" s="53"/>
    </row>
    <row r="4" spans="1:20" ht="21" customHeight="1" x14ac:dyDescent="0.25">
      <c r="A4" s="48" t="s">
        <v>51</v>
      </c>
      <c r="B4" s="52"/>
      <c r="C4" s="52"/>
      <c r="D4" s="51"/>
      <c r="E4" s="49" t="s">
        <v>50</v>
      </c>
      <c r="F4" s="48"/>
      <c r="G4" s="48"/>
      <c r="H4" s="50"/>
      <c r="I4" s="49" t="s">
        <v>49</v>
      </c>
      <c r="J4" s="48"/>
      <c r="K4" s="48"/>
      <c r="L4" s="48"/>
      <c r="M4" s="47" t="s">
        <v>48</v>
      </c>
      <c r="N4" s="46"/>
    </row>
    <row r="5" spans="1:20" ht="16.5" customHeight="1" x14ac:dyDescent="0.25">
      <c r="A5" s="42"/>
      <c r="B5" s="42"/>
      <c r="C5" s="42"/>
      <c r="D5" s="41"/>
      <c r="E5" s="44" t="s">
        <v>47</v>
      </c>
      <c r="F5" s="43"/>
      <c r="G5" s="43"/>
      <c r="H5" s="45"/>
      <c r="I5" s="44" t="s">
        <v>46</v>
      </c>
      <c r="J5" s="43"/>
      <c r="K5" s="43"/>
      <c r="L5" s="43"/>
      <c r="M5" s="38"/>
      <c r="N5" s="37"/>
    </row>
    <row r="6" spans="1:20" ht="24" customHeight="1" x14ac:dyDescent="0.25">
      <c r="A6" s="42"/>
      <c r="B6" s="42"/>
      <c r="C6" s="42"/>
      <c r="D6" s="41"/>
      <c r="E6" s="40" t="s">
        <v>45</v>
      </c>
      <c r="F6" s="39" t="s">
        <v>44</v>
      </c>
      <c r="G6" s="39" t="s">
        <v>43</v>
      </c>
      <c r="H6" s="39" t="s">
        <v>42</v>
      </c>
      <c r="I6" s="40" t="s">
        <v>45</v>
      </c>
      <c r="J6" s="39" t="s">
        <v>44</v>
      </c>
      <c r="K6" s="39" t="s">
        <v>43</v>
      </c>
      <c r="L6" s="39" t="s">
        <v>42</v>
      </c>
      <c r="M6" s="38"/>
      <c r="N6" s="37"/>
    </row>
    <row r="7" spans="1:20" ht="21" customHeight="1" x14ac:dyDescent="0.25">
      <c r="A7" s="36"/>
      <c r="B7" s="36"/>
      <c r="C7" s="36"/>
      <c r="D7" s="35"/>
      <c r="E7" s="34" t="s">
        <v>37</v>
      </c>
      <c r="F7" s="34" t="s">
        <v>41</v>
      </c>
      <c r="G7" s="33" t="s">
        <v>40</v>
      </c>
      <c r="H7" s="33" t="s">
        <v>39</v>
      </c>
      <c r="I7" s="34" t="s">
        <v>37</v>
      </c>
      <c r="J7" s="34" t="s">
        <v>41</v>
      </c>
      <c r="K7" s="33" t="s">
        <v>40</v>
      </c>
      <c r="L7" s="33" t="s">
        <v>39</v>
      </c>
      <c r="M7" s="32"/>
      <c r="N7" s="31"/>
    </row>
    <row r="8" spans="1:20" s="23" customFormat="1" ht="30" customHeight="1" x14ac:dyDescent="0.25">
      <c r="A8" s="30" t="s">
        <v>38</v>
      </c>
      <c r="B8" s="30"/>
      <c r="C8" s="30"/>
      <c r="D8" s="29"/>
      <c r="E8" s="28">
        <f>('[3]T-3.7'!E9/'[4]T-3.3'!E12)</f>
        <v>23.276144109055501</v>
      </c>
      <c r="F8" s="28">
        <f>('[3]T-3.7'!H9/'[4]T-3.3'!I12)</f>
        <v>18.201654601861428</v>
      </c>
      <c r="G8" s="28">
        <f>('[3]T-3.7'!K9/'[4]T-3.3'!J12)</f>
        <v>19.701734539969834</v>
      </c>
      <c r="H8" s="28">
        <f>('[3]T-3.7'!N9/'[4]T-3.3'!K12)</f>
        <v>33.541853512705529</v>
      </c>
      <c r="I8" s="28">
        <f>'[1]T-3.6'!E12/'[2]T-3.4'!E13</f>
        <v>17.717610435813814</v>
      </c>
      <c r="J8" s="27" t="s">
        <v>15</v>
      </c>
      <c r="K8" s="27" t="s">
        <v>15</v>
      </c>
      <c r="L8" s="27" t="s">
        <v>15</v>
      </c>
      <c r="M8" s="26"/>
      <c r="N8" s="25" t="s">
        <v>37</v>
      </c>
      <c r="O8" s="24"/>
      <c r="P8" s="12"/>
      <c r="Q8" s="12"/>
      <c r="R8" s="12"/>
      <c r="S8" s="13"/>
      <c r="T8" s="12"/>
    </row>
    <row r="9" spans="1:20" s="2" customFormat="1" ht="23.1" customHeight="1" x14ac:dyDescent="0.25">
      <c r="A9" s="21"/>
      <c r="B9" s="21" t="s">
        <v>36</v>
      </c>
      <c r="C9" s="21"/>
      <c r="D9" s="20"/>
      <c r="E9" s="18">
        <f>('[3]T-3.7'!E10/'[4]T-3.3'!E13)</f>
        <v>27.567749846719803</v>
      </c>
      <c r="F9" s="18">
        <f>('[3]T-3.7'!H10/'[4]T-3.3'!I13)</f>
        <v>21.586956521739129</v>
      </c>
      <c r="G9" s="19">
        <f>('[3]T-3.7'!K10/'[4]T-3.3'!J13)</f>
        <v>23.1994301994302</v>
      </c>
      <c r="H9" s="18">
        <f>('[3]T-3.7'!N10/'[4]T-3.3'!K13)</f>
        <v>37.190184049079754</v>
      </c>
      <c r="I9" s="17">
        <f>'[1]T-3.6'!E13/'[2]T-3.4'!E14</f>
        <v>17.407278358497869</v>
      </c>
      <c r="J9" s="16" t="s">
        <v>15</v>
      </c>
      <c r="K9" s="16" t="s">
        <v>15</v>
      </c>
      <c r="L9" s="16" t="s">
        <v>15</v>
      </c>
      <c r="M9" s="15"/>
      <c r="N9" s="22" t="s">
        <v>35</v>
      </c>
      <c r="P9" s="12"/>
      <c r="Q9" s="12"/>
      <c r="R9" s="12"/>
      <c r="S9" s="13"/>
      <c r="T9" s="12"/>
    </row>
    <row r="10" spans="1:20" s="2" customFormat="1" ht="23.1" customHeight="1" x14ac:dyDescent="0.25">
      <c r="A10" s="21"/>
      <c r="B10" s="21" t="s">
        <v>34</v>
      </c>
      <c r="C10" s="21"/>
      <c r="D10" s="20"/>
      <c r="E10" s="18">
        <f>('[3]T-3.7'!E11/'[4]T-3.3'!E14)</f>
        <v>23.272727272727273</v>
      </c>
      <c r="F10" s="18">
        <f>('[3]T-3.7'!H11/'[4]T-3.3'!I14)</f>
        <v>19.535714285714285</v>
      </c>
      <c r="G10" s="19">
        <f>('[3]T-3.7'!K11/'[4]T-3.3'!J14)</f>
        <v>20.258823529411764</v>
      </c>
      <c r="H10" s="18">
        <f>('[3]T-3.7'!N11/'[4]T-3.3'!K14)</f>
        <v>32.073170731707314</v>
      </c>
      <c r="I10" s="17">
        <f>'[1]T-3.6'!E14/'[2]T-3.4'!E15</f>
        <v>17.920000000000002</v>
      </c>
      <c r="J10" s="16" t="s">
        <v>15</v>
      </c>
      <c r="K10" s="16" t="s">
        <v>15</v>
      </c>
      <c r="L10" s="16" t="s">
        <v>15</v>
      </c>
      <c r="M10" s="15"/>
      <c r="N10" s="22" t="s">
        <v>33</v>
      </c>
      <c r="P10" s="12"/>
      <c r="Q10" s="12"/>
      <c r="R10" s="12"/>
      <c r="S10" s="13"/>
      <c r="T10" s="12"/>
    </row>
    <row r="11" spans="1:20" s="2" customFormat="1" ht="23.1" customHeight="1" x14ac:dyDescent="0.25">
      <c r="A11" s="21"/>
      <c r="B11" s="21" t="s">
        <v>32</v>
      </c>
      <c r="C11" s="21"/>
      <c r="D11" s="20"/>
      <c r="E11" s="18">
        <f>('[3]T-3.7'!E12/'[4]T-3.3'!E15)</f>
        <v>20.477777777777778</v>
      </c>
      <c r="F11" s="18">
        <f>('[3]T-3.7'!H12/'[4]T-3.3'!I15)</f>
        <v>16.951923076923077</v>
      </c>
      <c r="G11" s="19">
        <f>('[3]T-3.7'!K12/'[4]T-3.3'!J15)</f>
        <v>17.434210526315791</v>
      </c>
      <c r="H11" s="18">
        <f>('[3]T-3.7'!N12/'[4]T-3.3'!K15)</f>
        <v>30.265151515151516</v>
      </c>
      <c r="I11" s="17">
        <f>'[1]T-3.6'!E15/'[2]T-3.4'!E16</f>
        <v>16.529147982062781</v>
      </c>
      <c r="J11" s="16" t="s">
        <v>15</v>
      </c>
      <c r="K11" s="16" t="s">
        <v>15</v>
      </c>
      <c r="L11" s="16" t="s">
        <v>15</v>
      </c>
      <c r="N11" s="22" t="s">
        <v>31</v>
      </c>
      <c r="P11" s="12"/>
      <c r="Q11" s="12"/>
      <c r="R11" s="12"/>
      <c r="S11" s="13"/>
      <c r="T11" s="12"/>
    </row>
    <row r="12" spans="1:20" s="2" customFormat="1" ht="23.1" customHeight="1" x14ac:dyDescent="0.25">
      <c r="A12" s="21"/>
      <c r="B12" s="21" t="s">
        <v>30</v>
      </c>
      <c r="C12" s="21"/>
      <c r="D12" s="20"/>
      <c r="E12" s="18">
        <f>('[3]T-3.7'!E13/'[4]T-3.3'!E16)</f>
        <v>24.8671875</v>
      </c>
      <c r="F12" s="18">
        <f>('[3]T-3.7'!H13/'[4]T-3.3'!I16)</f>
        <v>17.467153284671532</v>
      </c>
      <c r="G12" s="19">
        <f>('[3]T-3.7'!K13/'[4]T-3.3'!J16)</f>
        <v>21.51413881748072</v>
      </c>
      <c r="H12" s="18">
        <f>('[3]T-3.7'!N13/'[4]T-3.3'!K16)</f>
        <v>34.714893617021275</v>
      </c>
      <c r="I12" s="17">
        <f>'[1]T-3.6'!E16/'[2]T-3.4'!E17</f>
        <v>19.749741468459153</v>
      </c>
      <c r="J12" s="16" t="s">
        <v>15</v>
      </c>
      <c r="K12" s="16" t="s">
        <v>15</v>
      </c>
      <c r="L12" s="16" t="s">
        <v>15</v>
      </c>
      <c r="M12" s="15"/>
      <c r="N12" s="22" t="s">
        <v>29</v>
      </c>
      <c r="P12" s="12"/>
      <c r="Q12" s="12"/>
      <c r="R12" s="12"/>
      <c r="S12" s="13"/>
      <c r="T12" s="12"/>
    </row>
    <row r="13" spans="1:20" s="2" customFormat="1" ht="23.1" customHeight="1" x14ac:dyDescent="0.25">
      <c r="A13" s="21"/>
      <c r="B13" s="21" t="s">
        <v>28</v>
      </c>
      <c r="C13" s="21"/>
      <c r="D13" s="20"/>
      <c r="E13" s="18">
        <f>('[3]T-3.7'!E14/'[4]T-3.3'!E17)</f>
        <v>15.273037542662117</v>
      </c>
      <c r="F13" s="18">
        <f>('[3]T-3.7'!H14/'[4]T-3.3'!I17)</f>
        <v>12.833333333333334</v>
      </c>
      <c r="G13" s="19">
        <f>('[3]T-3.7'!K14/'[4]T-3.3'!J17)</f>
        <v>12.776536312849162</v>
      </c>
      <c r="H13" s="18">
        <f>('[3]T-3.7'!N14/'[4]T-3.3'!K17)</f>
        <v>26.25925925925926</v>
      </c>
      <c r="I13" s="17">
        <f>'[1]T-3.6'!E17/'[2]T-3.4'!E18</f>
        <v>14.342948717948717</v>
      </c>
      <c r="J13" s="16" t="s">
        <v>15</v>
      </c>
      <c r="K13" s="16" t="s">
        <v>15</v>
      </c>
      <c r="L13" s="16" t="s">
        <v>15</v>
      </c>
      <c r="M13" s="15"/>
      <c r="N13" s="22" t="s">
        <v>27</v>
      </c>
      <c r="P13" s="12"/>
      <c r="Q13" s="12"/>
      <c r="R13" s="12"/>
      <c r="S13" s="13"/>
      <c r="T13" s="12"/>
    </row>
    <row r="14" spans="1:20" s="2" customFormat="1" ht="23.1" customHeight="1" x14ac:dyDescent="0.25">
      <c r="A14" s="21"/>
      <c r="B14" s="21" t="s">
        <v>26</v>
      </c>
      <c r="C14" s="21"/>
      <c r="D14" s="20"/>
      <c r="E14" s="18">
        <f>('[3]T-3.7'!E15/'[4]T-3.3'!E18)</f>
        <v>18.193717277486911</v>
      </c>
      <c r="F14" s="18">
        <f>('[3]T-3.7'!H15/'[4]T-3.3'!I18)</f>
        <v>13.875</v>
      </c>
      <c r="G14" s="19">
        <f>('[3]T-3.7'!K15/'[4]T-3.3'!J18)</f>
        <v>16.17094017094017</v>
      </c>
      <c r="H14" s="18">
        <f>('[3]T-3.7'!N15/'[4]T-3.3'!K18)</f>
        <v>30.235294117647058</v>
      </c>
      <c r="I14" s="17">
        <f>'[1]T-3.6'!E18/'[2]T-3.4'!E19</f>
        <v>16.013824884792626</v>
      </c>
      <c r="J14" s="16" t="s">
        <v>15</v>
      </c>
      <c r="K14" s="16" t="s">
        <v>15</v>
      </c>
      <c r="L14" s="16" t="s">
        <v>15</v>
      </c>
      <c r="M14" s="15"/>
      <c r="N14" s="22" t="s">
        <v>25</v>
      </c>
      <c r="P14" s="12"/>
      <c r="Q14" s="12"/>
      <c r="R14" s="12"/>
      <c r="S14" s="13"/>
      <c r="T14" s="12"/>
    </row>
    <row r="15" spans="1:20" s="2" customFormat="1" ht="23.1" customHeight="1" x14ac:dyDescent="0.25">
      <c r="A15" s="21"/>
      <c r="B15" s="21" t="s">
        <v>24</v>
      </c>
      <c r="C15" s="21"/>
      <c r="D15" s="20"/>
      <c r="E15" s="18">
        <f>('[3]T-3.7'!E16/'[4]T-3.3'!E19)</f>
        <v>17.442495126705651</v>
      </c>
      <c r="F15" s="18">
        <f>('[3]T-3.7'!H16/'[4]T-3.3'!I19)</f>
        <v>13.611111111111111</v>
      </c>
      <c r="G15" s="19">
        <f>('[3]T-3.7'!K16/'[4]T-3.3'!J19)</f>
        <v>13.824324324324325</v>
      </c>
      <c r="H15" s="18">
        <f>('[3]T-3.7'!N16/'[4]T-3.3'!K19)</f>
        <v>31.064220183486238</v>
      </c>
      <c r="I15" s="17">
        <f>'[1]T-3.6'!E19/'[2]T-3.4'!E20</f>
        <v>15.781305114638448</v>
      </c>
      <c r="J15" s="16" t="s">
        <v>15</v>
      </c>
      <c r="K15" s="16" t="s">
        <v>15</v>
      </c>
      <c r="L15" s="16" t="s">
        <v>15</v>
      </c>
      <c r="M15" s="15"/>
      <c r="N15" s="22" t="s">
        <v>23</v>
      </c>
      <c r="P15" s="12"/>
      <c r="Q15" s="12"/>
      <c r="R15" s="12"/>
      <c r="S15" s="13"/>
      <c r="T15" s="12"/>
    </row>
    <row r="16" spans="1:20" s="2" customFormat="1" ht="23.1" customHeight="1" x14ac:dyDescent="0.25">
      <c r="A16" s="21"/>
      <c r="B16" s="21" t="s">
        <v>22</v>
      </c>
      <c r="C16" s="21"/>
      <c r="D16" s="20"/>
      <c r="E16" s="18">
        <f>('[3]T-3.7'!E17/'[4]T-3.3'!E20)</f>
        <v>26.651884700665189</v>
      </c>
      <c r="F16" s="18">
        <f>('[3]T-3.7'!H17/'[4]T-3.3'!I20)</f>
        <v>23.774193548387096</v>
      </c>
      <c r="G16" s="19">
        <f>('[3]T-3.7'!K17/'[4]T-3.3'!J20)</f>
        <v>25.051792828685258</v>
      </c>
      <c r="H16" s="18">
        <f>('[3]T-3.7'!N17/'[4]T-3.3'!K20)</f>
        <v>32.90654205607477</v>
      </c>
      <c r="I16" s="17">
        <f>'[1]T-3.6'!E20/'[2]T-3.4'!E21</f>
        <v>21.735985533453889</v>
      </c>
      <c r="J16" s="16" t="s">
        <v>15</v>
      </c>
      <c r="K16" s="16" t="s">
        <v>15</v>
      </c>
      <c r="L16" s="16" t="s">
        <v>15</v>
      </c>
      <c r="M16" s="15"/>
      <c r="N16" s="22" t="s">
        <v>21</v>
      </c>
      <c r="P16" s="12"/>
      <c r="Q16" s="12"/>
      <c r="R16" s="12"/>
      <c r="S16" s="13"/>
      <c r="T16" s="12"/>
    </row>
    <row r="17" spans="1:20" s="2" customFormat="1" ht="23.1" customHeight="1" x14ac:dyDescent="0.25">
      <c r="A17" s="21"/>
      <c r="B17" s="21" t="s">
        <v>20</v>
      </c>
      <c r="C17" s="21"/>
      <c r="D17" s="20"/>
      <c r="E17" s="18">
        <f>('[3]T-3.7'!E18/'[4]T-3.3'!E21)</f>
        <v>20.956989247311828</v>
      </c>
      <c r="F17" s="18">
        <f>('[3]T-3.7'!H18/'[4]T-3.3'!I21)</f>
        <v>16.117647058823529</v>
      </c>
      <c r="G17" s="19">
        <f>('[3]T-3.7'!K18/'[4]T-3.3'!J21)</f>
        <v>18.817307692307693</v>
      </c>
      <c r="H17" s="18">
        <f>('[3]T-3.7'!N18/'[4]T-3.3'!K21)</f>
        <v>29.020833333333332</v>
      </c>
      <c r="I17" s="17">
        <f>'[1]T-3.6'!E21/'[2]T-3.4'!E22</f>
        <v>18.922330097087379</v>
      </c>
      <c r="J17" s="16" t="s">
        <v>15</v>
      </c>
      <c r="K17" s="16" t="s">
        <v>15</v>
      </c>
      <c r="L17" s="16" t="s">
        <v>15</v>
      </c>
      <c r="M17" s="15"/>
      <c r="N17" s="14" t="s">
        <v>19</v>
      </c>
      <c r="P17" s="12"/>
      <c r="Q17" s="12"/>
      <c r="R17" s="12"/>
      <c r="S17" s="13"/>
      <c r="T17" s="12"/>
    </row>
    <row r="18" spans="1:20" s="2" customFormat="1" ht="23.1" customHeight="1" x14ac:dyDescent="0.25">
      <c r="A18" s="21"/>
      <c r="B18" s="21" t="s">
        <v>18</v>
      </c>
      <c r="C18" s="21"/>
      <c r="D18" s="20"/>
      <c r="E18" s="18">
        <f>('[3]T-3.7'!E19/'[4]T-3.3'!E22)</f>
        <v>19.235772357723576</v>
      </c>
      <c r="F18" s="18">
        <f>('[3]T-3.7'!H19/'[4]T-3.3'!I22)</f>
        <v>16.307692307692307</v>
      </c>
      <c r="G18" s="19">
        <f>('[3]T-3.7'!K19/'[4]T-3.3'!J22)</f>
        <v>18.611940298507463</v>
      </c>
      <c r="H18" s="18">
        <f>('[3]T-3.7'!N19/'[4]T-3.3'!K22)</f>
        <v>23.166666666666668</v>
      </c>
      <c r="I18" s="17">
        <f>'[1]T-3.6'!E22/'[2]T-3.4'!E23</f>
        <v>15.668874172185431</v>
      </c>
      <c r="J18" s="16" t="s">
        <v>15</v>
      </c>
      <c r="K18" s="16" t="s">
        <v>15</v>
      </c>
      <c r="L18" s="16" t="s">
        <v>15</v>
      </c>
      <c r="M18" s="15"/>
      <c r="N18" s="22" t="s">
        <v>17</v>
      </c>
      <c r="P18" s="12"/>
      <c r="Q18" s="12"/>
      <c r="R18" s="12"/>
      <c r="S18" s="13"/>
      <c r="T18" s="12"/>
    </row>
    <row r="19" spans="1:20" s="2" customFormat="1" ht="23.1" customHeight="1" x14ac:dyDescent="0.25">
      <c r="A19" s="21"/>
      <c r="B19" s="21" t="s">
        <v>16</v>
      </c>
      <c r="C19" s="21"/>
      <c r="D19" s="20"/>
      <c r="E19" s="18">
        <f>('[3]T-3.7'!E20/'[4]T-3.3'!E23)</f>
        <v>19.782456140350877</v>
      </c>
      <c r="F19" s="18">
        <f>('[3]T-3.7'!H20/'[4]T-3.3'!I23)</f>
        <v>15.770491803278688</v>
      </c>
      <c r="G19" s="19">
        <f>('[3]T-3.7'!K20/'[4]T-3.3'!J23)</f>
        <v>17.778481012658229</v>
      </c>
      <c r="H19" s="18">
        <f>('[3]T-3.7'!N20/'[4]T-3.3'!K23)</f>
        <v>30.237288135593221</v>
      </c>
      <c r="I19" s="17">
        <f>'[1]T-3.6'!E23/'[2]T-3.4'!E24</f>
        <v>17.563862928348911</v>
      </c>
      <c r="J19" s="16" t="s">
        <v>15</v>
      </c>
      <c r="K19" s="16" t="s">
        <v>15</v>
      </c>
      <c r="L19" s="16" t="s">
        <v>15</v>
      </c>
      <c r="M19" s="15"/>
      <c r="N19" s="14" t="s">
        <v>14</v>
      </c>
      <c r="P19" s="12"/>
      <c r="Q19" s="12"/>
      <c r="R19" s="12"/>
      <c r="S19" s="13"/>
      <c r="T19" s="12"/>
    </row>
    <row r="20" spans="1:20" ht="6.75" customHeight="1" x14ac:dyDescent="0.25">
      <c r="A20" s="9"/>
      <c r="B20" s="9"/>
      <c r="C20" s="9"/>
      <c r="D20" s="10"/>
      <c r="E20" s="10"/>
      <c r="F20" s="11"/>
      <c r="G20" s="10"/>
      <c r="H20" s="11"/>
      <c r="I20" s="10"/>
      <c r="J20" s="11"/>
      <c r="K20" s="10"/>
      <c r="L20" s="9"/>
      <c r="M20" s="8"/>
      <c r="N20" s="7"/>
    </row>
    <row r="21" spans="1:20" ht="5.2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20" ht="21.75" hidden="1" customHeight="1" x14ac:dyDescent="0.25">
      <c r="A22" s="1" t="s">
        <v>13</v>
      </c>
      <c r="C22" s="5"/>
      <c r="D22" s="5"/>
      <c r="E22" s="5"/>
      <c r="F22" s="5"/>
      <c r="G22" s="5"/>
      <c r="H22" s="5"/>
      <c r="I22" s="6" t="s">
        <v>12</v>
      </c>
      <c r="J22" s="5" t="s">
        <v>11</v>
      </c>
      <c r="K22" s="5"/>
      <c r="L22" s="5"/>
      <c r="M22" s="5"/>
      <c r="N22" s="5"/>
    </row>
    <row r="23" spans="1:20" ht="18" hidden="1" customHeight="1" x14ac:dyDescent="0.25">
      <c r="C23" s="5" t="s">
        <v>10</v>
      </c>
      <c r="D23" s="5"/>
      <c r="E23" s="5"/>
      <c r="F23" s="5"/>
      <c r="G23" s="5"/>
      <c r="H23" s="5"/>
      <c r="J23" s="4" t="s">
        <v>9</v>
      </c>
      <c r="K23" s="5"/>
      <c r="L23" s="5"/>
      <c r="M23" s="5"/>
      <c r="N23" s="5"/>
    </row>
    <row r="24" spans="1:20" ht="18" hidden="1" customHeight="1" x14ac:dyDescent="0.25">
      <c r="C24" s="5" t="s">
        <v>8</v>
      </c>
      <c r="D24" s="5"/>
      <c r="E24" s="5"/>
      <c r="F24" s="5"/>
      <c r="G24" s="5"/>
      <c r="H24" s="5"/>
      <c r="J24" s="1" t="s">
        <v>7</v>
      </c>
      <c r="K24" s="5"/>
      <c r="L24" s="5"/>
      <c r="M24" s="5"/>
      <c r="N24" s="5"/>
    </row>
    <row r="25" spans="1:20" ht="18" hidden="1" customHeight="1" x14ac:dyDescent="0.25">
      <c r="C25" s="5"/>
      <c r="D25" s="5"/>
      <c r="E25" s="5"/>
      <c r="F25" s="5"/>
      <c r="G25" s="5"/>
      <c r="H25" s="5"/>
      <c r="J25" s="1" t="s">
        <v>6</v>
      </c>
      <c r="K25" s="5"/>
      <c r="L25" s="5"/>
      <c r="M25" s="5"/>
      <c r="N25" s="5"/>
    </row>
    <row r="26" spans="1:20" ht="18" customHeight="1" x14ac:dyDescent="0.25">
      <c r="C26" s="1" t="s">
        <v>5</v>
      </c>
      <c r="D26" s="4"/>
      <c r="J26" s="1" t="s">
        <v>4</v>
      </c>
      <c r="M26" s="2"/>
      <c r="N26" s="2"/>
    </row>
    <row r="27" spans="1:20" x14ac:dyDescent="0.25">
      <c r="B27" s="1" t="s">
        <v>3</v>
      </c>
      <c r="C27" s="5"/>
      <c r="D27" s="4"/>
      <c r="H27" s="3"/>
      <c r="J27" s="1" t="s">
        <v>2</v>
      </c>
      <c r="M27" s="2"/>
      <c r="N27" s="2"/>
    </row>
    <row r="28" spans="1:20" x14ac:dyDescent="0.25">
      <c r="B28" s="1" t="s">
        <v>1</v>
      </c>
      <c r="C28" s="5"/>
      <c r="D28" s="4"/>
      <c r="H28" s="3"/>
      <c r="J28" s="1" t="s">
        <v>0</v>
      </c>
      <c r="M28" s="2"/>
      <c r="N28" s="2"/>
    </row>
    <row r="29" spans="1:20" ht="38.25" customHeight="1" x14ac:dyDescent="0.25"/>
  </sheetData>
  <mergeCells count="7">
    <mergeCell ref="A8:D8"/>
    <mergeCell ref="A4:D7"/>
    <mergeCell ref="E4:H4"/>
    <mergeCell ref="I4:L4"/>
    <mergeCell ref="M4:N7"/>
    <mergeCell ref="E5:H5"/>
    <mergeCell ref="I5:L5"/>
  </mergeCells>
  <pageMargins left="0.51181102362204722" right="0.31496062992125984" top="0.51181102362204722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2015-10-30T07:02:08Z</dcterms:created>
  <dcterms:modified xsi:type="dcterms:W3CDTF">2015-10-30T07:02:15Z</dcterms:modified>
</cp:coreProperties>
</file>