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4640" windowHeight="8445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G19" i="1"/>
  <c r="H19"/>
  <c r="F19"/>
  <c r="K20"/>
  <c r="L20"/>
  <c r="J20"/>
  <c r="C22"/>
  <c r="C21"/>
  <c r="K22"/>
  <c r="K21"/>
  <c r="H22"/>
  <c r="G21"/>
  <c r="H21"/>
  <c r="G22"/>
  <c r="F22"/>
  <c r="C15"/>
  <c r="D15"/>
  <c r="E15"/>
  <c r="F15"/>
  <c r="G15"/>
  <c r="H15"/>
  <c r="I15"/>
  <c r="J15"/>
  <c r="K15"/>
  <c r="L15"/>
  <c r="B15"/>
  <c r="C16"/>
  <c r="D16"/>
  <c r="E16"/>
  <c r="F16"/>
  <c r="G16"/>
  <c r="H16"/>
  <c r="I16"/>
  <c r="J16"/>
  <c r="K16"/>
  <c r="L16"/>
  <c r="C17"/>
  <c r="D17"/>
  <c r="E17"/>
  <c r="F17"/>
  <c r="G17"/>
  <c r="H17"/>
  <c r="I17"/>
  <c r="J17"/>
  <c r="K17"/>
  <c r="L17"/>
  <c r="C18"/>
  <c r="D18"/>
  <c r="E18"/>
  <c r="F18"/>
  <c r="G18"/>
  <c r="H18"/>
  <c r="I18"/>
  <c r="J18"/>
  <c r="K18"/>
  <c r="L18"/>
  <c r="C19"/>
  <c r="D19"/>
  <c r="E19"/>
  <c r="I19"/>
  <c r="J19"/>
  <c r="K19"/>
  <c r="L19"/>
  <c r="C20"/>
  <c r="D20"/>
  <c r="E20"/>
  <c r="F20"/>
  <c r="G20"/>
  <c r="H20"/>
  <c r="I20"/>
  <c r="D21"/>
  <c r="E21"/>
  <c r="F21"/>
  <c r="I21"/>
  <c r="J21"/>
  <c r="L21"/>
  <c r="D22"/>
  <c r="E22"/>
  <c r="I22"/>
  <c r="J22"/>
  <c r="L22"/>
  <c r="B22"/>
  <c r="B21"/>
  <c r="B20"/>
  <c r="B19"/>
  <c r="B18"/>
  <c r="B17"/>
  <c r="B16"/>
</calcChain>
</file>

<file path=xl/sharedStrings.xml><?xml version="1.0" encoding="utf-8"?>
<sst xmlns="http://schemas.openxmlformats.org/spreadsheetml/2006/main" count="34" uniqueCount="21">
  <si>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</si>
  <si>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</si>
  <si>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</si>
  <si>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</si>
  <si>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</si>
  <si>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</si>
  <si>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</si>
  <si>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</si>
  <si>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</si>
  <si>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>ไม่ใช้สวัสดิการในการเบิกจ่ายค่ารักษาพยาบาล</t>
  </si>
  <si>
    <t>ใช้สวัสดิการในการเบิกจ่ายค่ารักษาพยาบาล</t>
  </si>
  <si>
    <t>ร้อยละ</t>
  </si>
  <si>
    <t>ที่มา: การสำรวจแรงงานนอกระบบ พ.ศ. 2556   จังหวัดหนองบัวลำภู สำนักงานสถิติแห่งชาติ กระทรวงเทคโนโลยีสารสนเทศและการสื่อสาร</t>
  </si>
  <si>
    <t xml:space="preserve">   จ่ายเอง</t>
  </si>
  <si>
    <t xml:space="preserve">   บัตรประกันสุขภาพถ้วนหน้า</t>
  </si>
  <si>
    <t xml:space="preserve">   ประกันสังคม/กองทุนเงินทดแทน</t>
  </si>
  <si>
    <t xml:space="preserve">   สวัสดิการข้าราชการ/ข้าราชการบำนาญ/รัฐวิสาหกิจ</t>
  </si>
  <si>
    <t xml:space="preserve">   อื่น ๆ</t>
  </si>
  <si>
    <t xml:space="preserve">              การใช้สวัสดิการในการเบิกจ่ายค่ารักษาพยาบาล และเพศ พ.ศ.  2556   จังหวัดหนองบัวลำภู</t>
  </si>
  <si>
    <t>สวัสดิการในการเบิกจ่าย</t>
  </si>
  <si>
    <t>ตารางที่ 9  จำนวนและร้อยละของผู้มีงานทำที่อยู่ในแรงงานในระบบและนอกระบบ จำแนกตาม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</si>
</sst>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6"/>
      <name val="CordiaUPC"/>
      <charset val="222"/>
    </font>
    <font>
      <sz val="16"/>
      <name val="CordiaUPC"/>
      <family val="2"/>
    </font>
    <font>
      <sz val="8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8" fontId="7" fillId="0" borderId="0" xfId="1" applyNumberFormat="1" applyFont="1" applyAlignment="1">
      <alignment horizontal="right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2" xfId="0" applyFont="1" applyBorder="1"/>
    <xf numFmtId="187" fontId="5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87" fontId="5" fillId="0" borderId="0" xfId="0" applyNumberFormat="1" applyFont="1" applyBorder="1" applyAlignment="1">
      <alignment horizontal="right" vertical="center"/>
    </xf>
    <xf numFmtId="188" fontId="7" fillId="0" borderId="0" xfId="1" applyNumberFormat="1" applyFont="1" applyBorder="1" applyAlignment="1">
      <alignment horizontal="right"/>
    </xf>
    <xf numFmtId="187" fontId="7" fillId="0" borderId="0" xfId="0" applyNumberFormat="1" applyFont="1" applyBorder="1" applyAlignment="1">
      <alignment horizontal="right" vertical="center"/>
    </xf>
    <xf numFmtId="0" fontId="5" fillId="0" borderId="0" xfId="0" applyFont="1" applyBorder="1"/>
    <xf numFmtId="43" fontId="5" fillId="0" borderId="0" xfId="0" applyNumberFormat="1" applyFont="1" applyBorder="1" applyAlignment="1">
      <alignment horizontal="right" vertical="center"/>
    </xf>
    <xf numFmtId="43" fontId="7" fillId="0" borderId="0" xfId="0" applyNumberFormat="1" applyFont="1" applyBorder="1" applyAlignment="1">
      <alignment horizontal="justify" vertical="center"/>
    </xf>
    <xf numFmtId="43" fontId="5" fillId="0" borderId="0" xfId="0" applyNumberFormat="1" applyFont="1" applyBorder="1" applyAlignment="1">
      <alignment horizontal="justify" vertical="center"/>
    </xf>
    <xf numFmtId="43" fontId="5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88" fontId="5" fillId="0" borderId="0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view="pageLayout" zoomScaleNormal="100" zoomScaleSheetLayoutView="98" workbookViewId="0">
      <selection activeCell="D21" sqref="D21"/>
    </sheetView>
  </sheetViews>
  <sheetFormatPr defaultRowHeight="24" customHeight="1"/>
  <cols>
    <col min="1" max="1" width="32.625" style="1" customWidth="1"/>
    <col min="2" max="2" width="5.5" style="1" bestFit="1" customWidth="1"/>
    <col min="3" max="4" width="5.875" style="1" customWidth="1"/>
    <col min="5" max="5" width="0.625" style="1" customWidth="1"/>
    <col min="6" max="8" width="5.875" style="1" customWidth="1"/>
    <col min="9" max="9" width="0.75" style="1" customWidth="1"/>
    <col min="10" max="12" width="6.125" style="1" customWidth="1"/>
    <col min="13" max="16384" width="9" style="1"/>
  </cols>
  <sheetData>
    <row r="1" spans="1:12" ht="24" customHeight="1">
      <c r="A1" s="25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4" customHeight="1">
      <c r="A2" s="4" t="s">
        <v>18</v>
      </c>
    </row>
    <row r="3" spans="1:12" s="2" customFormat="1" ht="24" customHeight="1">
      <c r="A3" s="27" t="s">
        <v>19</v>
      </c>
      <c r="B3" s="27" t="s">
        <v>1</v>
      </c>
      <c r="C3" s="27"/>
      <c r="D3" s="27"/>
      <c r="E3" s="5"/>
      <c r="F3" s="27" t="s">
        <v>2</v>
      </c>
      <c r="G3" s="27"/>
      <c r="H3" s="27"/>
      <c r="I3" s="5"/>
      <c r="J3" s="27" t="s">
        <v>3</v>
      </c>
      <c r="K3" s="27"/>
      <c r="L3" s="27"/>
    </row>
    <row r="4" spans="1:12" s="2" customFormat="1" ht="24" customHeight="1">
      <c r="A4" s="27"/>
      <c r="B4" s="6" t="s">
        <v>1</v>
      </c>
      <c r="C4" s="6" t="s">
        <v>4</v>
      </c>
      <c r="D4" s="6" t="s">
        <v>5</v>
      </c>
      <c r="E4" s="7"/>
      <c r="F4" s="6" t="s">
        <v>1</v>
      </c>
      <c r="G4" s="6" t="s">
        <v>6</v>
      </c>
      <c r="H4" s="6" t="s">
        <v>7</v>
      </c>
      <c r="I4" s="7"/>
      <c r="J4" s="6" t="s">
        <v>1</v>
      </c>
      <c r="K4" s="6" t="s">
        <v>6</v>
      </c>
      <c r="L4" s="6" t="s">
        <v>7</v>
      </c>
    </row>
    <row r="5" spans="1:12" s="2" customFormat="1" ht="24" customHeight="1">
      <c r="A5" s="8"/>
      <c r="B5" s="24" t="s">
        <v>8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s="2" customFormat="1" ht="24" customHeight="1">
      <c r="A6" s="15" t="s">
        <v>0</v>
      </c>
      <c r="B6" s="17">
        <v>8758.6982999999982</v>
      </c>
      <c r="C6" s="17">
        <v>7527.5985999999975</v>
      </c>
      <c r="D6" s="17">
        <v>1231.0997</v>
      </c>
      <c r="E6" s="9"/>
      <c r="F6" s="17">
        <v>1388.4651999999999</v>
      </c>
      <c r="G6" s="17">
        <v>1200.2091</v>
      </c>
      <c r="H6" s="17">
        <v>188.2561</v>
      </c>
      <c r="I6" s="9"/>
      <c r="J6" s="17">
        <v>7370.2330999999986</v>
      </c>
      <c r="K6" s="17">
        <v>6327.3894999999984</v>
      </c>
      <c r="L6" s="17">
        <v>1042.8436000000002</v>
      </c>
    </row>
    <row r="7" spans="1:12" ht="24" customHeight="1">
      <c r="A7" s="10" t="s">
        <v>9</v>
      </c>
      <c r="B7" s="17">
        <v>1999.0505000000003</v>
      </c>
      <c r="C7" s="17">
        <v>1717.6695</v>
      </c>
      <c r="D7" s="17">
        <v>281.38100000000003</v>
      </c>
      <c r="E7" s="17"/>
      <c r="F7" s="17">
        <v>120.9889</v>
      </c>
      <c r="G7" s="17">
        <v>120.9889</v>
      </c>
      <c r="H7" s="17">
        <v>0</v>
      </c>
      <c r="I7" s="17"/>
      <c r="J7" s="17">
        <v>1878.0616</v>
      </c>
      <c r="K7" s="17">
        <v>1596.6806000000001</v>
      </c>
      <c r="L7" s="17">
        <v>281.38100000000003</v>
      </c>
    </row>
    <row r="8" spans="1:12" ht="24" customHeight="1">
      <c r="A8" s="11" t="s">
        <v>13</v>
      </c>
      <c r="B8" s="28">
        <v>1999.0505000000003</v>
      </c>
      <c r="C8" s="28">
        <v>1717.6695</v>
      </c>
      <c r="D8" s="28">
        <v>281.38100000000003</v>
      </c>
      <c r="E8" s="12"/>
      <c r="F8" s="28">
        <v>120.9889</v>
      </c>
      <c r="G8" s="28">
        <v>120.9889</v>
      </c>
      <c r="H8" s="28">
        <v>0</v>
      </c>
      <c r="I8" s="12"/>
      <c r="J8" s="28">
        <v>1878.0616</v>
      </c>
      <c r="K8" s="28">
        <v>1596.6806000000001</v>
      </c>
      <c r="L8" s="28">
        <v>281.38100000000003</v>
      </c>
    </row>
    <row r="9" spans="1:12" ht="24" customHeight="1">
      <c r="A9" s="10" t="s">
        <v>10</v>
      </c>
      <c r="B9" s="17">
        <v>6759.6478000000006</v>
      </c>
      <c r="C9" s="17">
        <v>5809.9290999999994</v>
      </c>
      <c r="D9" s="17">
        <v>949.71870000000001</v>
      </c>
      <c r="E9" s="17"/>
      <c r="F9" s="17">
        <v>1267.4763</v>
      </c>
      <c r="G9" s="17">
        <v>1079.2202</v>
      </c>
      <c r="H9" s="17">
        <v>188.2561</v>
      </c>
      <c r="I9" s="17"/>
      <c r="J9" s="17">
        <v>5492.1715000000004</v>
      </c>
      <c r="K9" s="17">
        <v>4730.7088999999996</v>
      </c>
      <c r="L9" s="17">
        <v>761.46259999999995</v>
      </c>
    </row>
    <row r="10" spans="1:12" ht="24" customHeight="1">
      <c r="A10" s="11" t="s">
        <v>14</v>
      </c>
      <c r="B10" s="28">
        <v>4964.9016000000001</v>
      </c>
      <c r="C10" s="28">
        <v>4730.7088999999996</v>
      </c>
      <c r="D10" s="28">
        <v>234.1927</v>
      </c>
      <c r="E10" s="3"/>
      <c r="F10" s="28">
        <v>0</v>
      </c>
      <c r="G10" s="28">
        <v>0</v>
      </c>
      <c r="H10" s="28">
        <v>0</v>
      </c>
      <c r="I10" s="3"/>
      <c r="J10" s="28">
        <v>4964.9016000000001</v>
      </c>
      <c r="K10" s="28">
        <v>4730.7088999999996</v>
      </c>
      <c r="L10" s="28">
        <v>234.1927</v>
      </c>
    </row>
    <row r="11" spans="1:12" ht="24" customHeight="1">
      <c r="A11" s="11" t="s">
        <v>15</v>
      </c>
      <c r="B11" s="28">
        <v>1267.4763</v>
      </c>
      <c r="C11" s="28">
        <v>1079.2202</v>
      </c>
      <c r="D11" s="28">
        <v>188.2561</v>
      </c>
      <c r="E11" s="12"/>
      <c r="F11" s="28">
        <v>1267.4763</v>
      </c>
      <c r="G11" s="28">
        <v>1079.2202</v>
      </c>
      <c r="H11" s="28">
        <v>188.2561</v>
      </c>
      <c r="I11" s="12"/>
      <c r="J11" s="28">
        <v>0</v>
      </c>
      <c r="K11" s="28">
        <v>0</v>
      </c>
      <c r="L11" s="28">
        <v>0</v>
      </c>
    </row>
    <row r="12" spans="1:12" ht="24" customHeight="1">
      <c r="A12" s="11" t="s">
        <v>16</v>
      </c>
      <c r="B12" s="28">
        <v>277.08699999999999</v>
      </c>
      <c r="C12" s="28">
        <v>0</v>
      </c>
      <c r="D12" s="28">
        <v>277.08699999999999</v>
      </c>
      <c r="E12" s="12"/>
      <c r="F12" s="28">
        <v>0</v>
      </c>
      <c r="G12" s="28">
        <v>0</v>
      </c>
      <c r="H12" s="28">
        <v>0</v>
      </c>
      <c r="I12" s="12"/>
      <c r="J12" s="28">
        <v>277.08699999999999</v>
      </c>
      <c r="K12" s="28">
        <v>0</v>
      </c>
      <c r="L12" s="28">
        <v>277.08699999999999</v>
      </c>
    </row>
    <row r="13" spans="1:12" ht="24" customHeight="1">
      <c r="A13" s="19" t="s">
        <v>17</v>
      </c>
      <c r="B13" s="28">
        <v>250.18289999999999</v>
      </c>
      <c r="C13" s="28">
        <v>0</v>
      </c>
      <c r="D13" s="28">
        <v>250.18289999999999</v>
      </c>
      <c r="E13" s="3"/>
      <c r="F13" s="28">
        <v>0</v>
      </c>
      <c r="G13" s="28">
        <v>0</v>
      </c>
      <c r="H13" s="28">
        <v>0</v>
      </c>
      <c r="I13" s="3"/>
      <c r="J13" s="28">
        <v>250.18289999999999</v>
      </c>
      <c r="K13" s="28">
        <v>0</v>
      </c>
      <c r="L13" s="28">
        <v>250.18289999999999</v>
      </c>
    </row>
    <row r="14" spans="1:12" s="2" customFormat="1" ht="24" customHeight="1">
      <c r="A14" s="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ht="24" customHeight="1">
      <c r="A15" s="15" t="s">
        <v>0</v>
      </c>
      <c r="B15" s="18">
        <f>SUM(B16,B18)</f>
        <v>100.00000000000003</v>
      </c>
      <c r="C15" s="18">
        <f t="shared" ref="C15:L15" si="0">SUM(C16,C18)</f>
        <v>100.00000000000003</v>
      </c>
      <c r="D15" s="18">
        <f t="shared" si="0"/>
        <v>100</v>
      </c>
      <c r="E15" s="18" t="e">
        <f t="shared" si="0"/>
        <v>#DIV/0!</v>
      </c>
      <c r="F15" s="18">
        <f t="shared" si="0"/>
        <v>100.00000000000001</v>
      </c>
      <c r="G15" s="18">
        <f t="shared" si="0"/>
        <v>100</v>
      </c>
      <c r="H15" s="18">
        <f t="shared" si="0"/>
        <v>100</v>
      </c>
      <c r="I15" s="18" t="e">
        <f t="shared" si="0"/>
        <v>#DIV/0!</v>
      </c>
      <c r="J15" s="18">
        <f t="shared" si="0"/>
        <v>100.00000000000001</v>
      </c>
      <c r="K15" s="18">
        <f t="shared" si="0"/>
        <v>100.00000000000003</v>
      </c>
      <c r="L15" s="18">
        <f t="shared" si="0"/>
        <v>99.999999999999986</v>
      </c>
    </row>
    <row r="16" spans="1:12" ht="24" customHeight="1">
      <c r="A16" s="10" t="s">
        <v>9</v>
      </c>
      <c r="B16" s="18">
        <f>B7*100/B6</f>
        <v>22.823602680777356</v>
      </c>
      <c r="C16" s="18">
        <f t="shared" ref="C16:L16" si="1">C7*100/C6</f>
        <v>22.818292941390375</v>
      </c>
      <c r="D16" s="18">
        <f t="shared" si="1"/>
        <v>22.856069252555258</v>
      </c>
      <c r="E16" s="18" t="e">
        <f t="shared" si="1"/>
        <v>#DIV/0!</v>
      </c>
      <c r="F16" s="18">
        <f t="shared" si="1"/>
        <v>8.7138590149756734</v>
      </c>
      <c r="G16" s="18">
        <f t="shared" si="1"/>
        <v>10.080651779760709</v>
      </c>
      <c r="H16" s="21">
        <f t="shared" si="1"/>
        <v>0</v>
      </c>
      <c r="I16" s="18" t="e">
        <f t="shared" si="1"/>
        <v>#DIV/0!</v>
      </c>
      <c r="J16" s="18">
        <f t="shared" si="1"/>
        <v>25.481712376234075</v>
      </c>
      <c r="K16" s="18">
        <f t="shared" si="1"/>
        <v>25.234428827243853</v>
      </c>
      <c r="L16" s="18">
        <f t="shared" si="1"/>
        <v>26.98209012358133</v>
      </c>
    </row>
    <row r="17" spans="1:12" ht="24" customHeight="1">
      <c r="A17" s="11" t="s">
        <v>13</v>
      </c>
      <c r="B17" s="16">
        <f>B8*100/B6</f>
        <v>22.823602680777356</v>
      </c>
      <c r="C17" s="16">
        <f t="shared" ref="C17:L17" si="2">C8*100/C6</f>
        <v>22.818292941390375</v>
      </c>
      <c r="D17" s="16">
        <f t="shared" si="2"/>
        <v>22.856069252555258</v>
      </c>
      <c r="E17" s="16" t="e">
        <f t="shared" si="2"/>
        <v>#DIV/0!</v>
      </c>
      <c r="F17" s="16">
        <f t="shared" si="2"/>
        <v>8.7138590149756734</v>
      </c>
      <c r="G17" s="16">
        <f t="shared" si="2"/>
        <v>10.080651779760709</v>
      </c>
      <c r="H17" s="22">
        <f t="shared" si="2"/>
        <v>0</v>
      </c>
      <c r="I17" s="16" t="e">
        <f t="shared" si="2"/>
        <v>#DIV/0!</v>
      </c>
      <c r="J17" s="16">
        <f t="shared" si="2"/>
        <v>25.481712376234075</v>
      </c>
      <c r="K17" s="16">
        <f t="shared" si="2"/>
        <v>25.234428827243853</v>
      </c>
      <c r="L17" s="16">
        <f t="shared" si="2"/>
        <v>26.98209012358133</v>
      </c>
    </row>
    <row r="18" spans="1:12" ht="24" customHeight="1">
      <c r="A18" s="10" t="s">
        <v>10</v>
      </c>
      <c r="B18" s="18">
        <f>B9*100/B6</f>
        <v>77.176397319222673</v>
      </c>
      <c r="C18" s="18">
        <f t="shared" ref="C18:L18" si="3">C9*100/C6</f>
        <v>77.181707058609646</v>
      </c>
      <c r="D18" s="18">
        <f t="shared" si="3"/>
        <v>77.143930747444742</v>
      </c>
      <c r="E18" s="18" t="e">
        <f t="shared" si="3"/>
        <v>#DIV/0!</v>
      </c>
      <c r="F18" s="18">
        <f t="shared" si="3"/>
        <v>91.286140985024346</v>
      </c>
      <c r="G18" s="18">
        <f t="shared" si="3"/>
        <v>89.919348220239286</v>
      </c>
      <c r="H18" s="18">
        <f t="shared" si="3"/>
        <v>100</v>
      </c>
      <c r="I18" s="18" t="e">
        <f t="shared" si="3"/>
        <v>#DIV/0!</v>
      </c>
      <c r="J18" s="18">
        <f t="shared" si="3"/>
        <v>74.518287623765943</v>
      </c>
      <c r="K18" s="18">
        <f t="shared" si="3"/>
        <v>74.765571172756168</v>
      </c>
      <c r="L18" s="18">
        <f t="shared" si="3"/>
        <v>73.017909876418656</v>
      </c>
    </row>
    <row r="19" spans="1:12" ht="24" customHeight="1">
      <c r="A19" s="11" t="s">
        <v>14</v>
      </c>
      <c r="B19" s="16">
        <f>B10*100/B6</f>
        <v>56.685382118938854</v>
      </c>
      <c r="C19" s="16">
        <f t="shared" ref="C19:L19" si="4">C10*100/C6</f>
        <v>62.844861308093677</v>
      </c>
      <c r="D19" s="16">
        <f t="shared" si="4"/>
        <v>19.023049067431337</v>
      </c>
      <c r="E19" s="16" t="e">
        <f t="shared" si="4"/>
        <v>#DIV/0!</v>
      </c>
      <c r="F19" s="20">
        <f>F10*100/F6</f>
        <v>0</v>
      </c>
      <c r="G19" s="20">
        <f t="shared" ref="G19:H19" si="5">G10*100/G6</f>
        <v>0</v>
      </c>
      <c r="H19" s="20">
        <f t="shared" si="5"/>
        <v>0</v>
      </c>
      <c r="I19" s="16" t="e">
        <f t="shared" si="4"/>
        <v>#DIV/0!</v>
      </c>
      <c r="J19" s="16">
        <f t="shared" si="4"/>
        <v>67.364241166266524</v>
      </c>
      <c r="K19" s="16">
        <f t="shared" si="4"/>
        <v>74.765571172756168</v>
      </c>
      <c r="L19" s="16">
        <f t="shared" si="4"/>
        <v>22.457125881579937</v>
      </c>
    </row>
    <row r="20" spans="1:12" ht="24" customHeight="1">
      <c r="A20" s="11" t="s">
        <v>15</v>
      </c>
      <c r="B20" s="16">
        <f>B11*100/B6</f>
        <v>14.471057873976552</v>
      </c>
      <c r="C20" s="16">
        <f t="shared" ref="C20:I20" si="6">C11*100/C6</f>
        <v>14.33684575051598</v>
      </c>
      <c r="D20" s="16">
        <f t="shared" si="6"/>
        <v>15.29170220738418</v>
      </c>
      <c r="E20" s="16" t="e">
        <f t="shared" si="6"/>
        <v>#DIV/0!</v>
      </c>
      <c r="F20" s="16">
        <f t="shared" si="6"/>
        <v>91.286140985024346</v>
      </c>
      <c r="G20" s="16">
        <f t="shared" si="6"/>
        <v>89.919348220239286</v>
      </c>
      <c r="H20" s="16">
        <f t="shared" si="6"/>
        <v>100</v>
      </c>
      <c r="I20" s="16" t="e">
        <f t="shared" si="6"/>
        <v>#DIV/0!</v>
      </c>
      <c r="J20" s="20">
        <f>J11*100/J6</f>
        <v>0</v>
      </c>
      <c r="K20" s="20">
        <f t="shared" ref="K20:L20" si="7">K11*100/K6</f>
        <v>0</v>
      </c>
      <c r="L20" s="20">
        <f t="shared" si="7"/>
        <v>0</v>
      </c>
    </row>
    <row r="21" spans="1:12" ht="24" customHeight="1">
      <c r="A21" s="11" t="s">
        <v>16</v>
      </c>
      <c r="B21" s="16">
        <f>B12*100/B6</f>
        <v>3.1635636998707906</v>
      </c>
      <c r="C21" s="20">
        <f t="shared" ref="C21:C22" si="8">C12*100/C6</f>
        <v>0</v>
      </c>
      <c r="D21" s="16">
        <f t="shared" ref="D21:L22" si="9">D12*100/D6</f>
        <v>22.507275405883046</v>
      </c>
      <c r="E21" s="16" t="e">
        <f t="shared" si="9"/>
        <v>#DIV/0!</v>
      </c>
      <c r="F21" s="20">
        <f t="shared" si="9"/>
        <v>0</v>
      </c>
      <c r="G21" s="20">
        <f t="shared" ref="G21:K22" si="10">G12*100/G6</f>
        <v>0</v>
      </c>
      <c r="H21" s="20">
        <f t="shared" si="10"/>
        <v>0</v>
      </c>
      <c r="I21" s="16" t="e">
        <f t="shared" si="9"/>
        <v>#DIV/0!</v>
      </c>
      <c r="J21" s="16">
        <f t="shared" si="9"/>
        <v>3.759541879347073</v>
      </c>
      <c r="K21" s="20">
        <f t="shared" si="10"/>
        <v>0</v>
      </c>
      <c r="L21" s="16">
        <f t="shared" si="9"/>
        <v>26.570331351700286</v>
      </c>
    </row>
    <row r="22" spans="1:12" ht="24" customHeight="1">
      <c r="A22" s="13" t="s">
        <v>17</v>
      </c>
      <c r="B22" s="14">
        <f>B13*100/B6</f>
        <v>2.8563936264364767</v>
      </c>
      <c r="C22" s="23">
        <f t="shared" si="8"/>
        <v>0</v>
      </c>
      <c r="D22" s="14">
        <f t="shared" ref="D22:L22" si="11">D13*100/D6</f>
        <v>20.321904066746175</v>
      </c>
      <c r="E22" s="14" t="e">
        <f t="shared" si="11"/>
        <v>#DIV/0!</v>
      </c>
      <c r="F22" s="23">
        <f t="shared" si="9"/>
        <v>0</v>
      </c>
      <c r="G22" s="23">
        <f t="shared" ref="G22" si="12">G13*100/G7</f>
        <v>0</v>
      </c>
      <c r="H22" s="23">
        <f>H13*100/H6</f>
        <v>0</v>
      </c>
      <c r="I22" s="14" t="e">
        <f t="shared" si="11"/>
        <v>#DIV/0!</v>
      </c>
      <c r="J22" s="14">
        <f t="shared" si="11"/>
        <v>3.3945045781523522</v>
      </c>
      <c r="K22" s="23">
        <f t="shared" si="10"/>
        <v>0</v>
      </c>
      <c r="L22" s="14">
        <f t="shared" si="11"/>
        <v>23.990452643138429</v>
      </c>
    </row>
    <row r="23" spans="1:12" ht="24" customHeight="1">
      <c r="A23" s="3" t="s">
        <v>12</v>
      </c>
    </row>
  </sheetData>
  <mergeCells count="7">
    <mergeCell ref="B14:L14"/>
    <mergeCell ref="A1:L1"/>
    <mergeCell ref="B5:L5"/>
    <mergeCell ref="A3:A4"/>
    <mergeCell ref="B3:D3"/>
    <mergeCell ref="F3:H3"/>
    <mergeCell ref="J3:L3"/>
  </mergeCells>
  <phoneticPr fontId="2" type="noConversion"/>
  <pageMargins left="0.98425196850393704" right="0.8" top="0.98425196850393704" bottom="0.98425196850393704" header="0.31496062992125984" footer="0.31496062992125984"/>
  <pageSetup paperSize="9" scale="90" orientation="portrait" horizontalDpi="300" verticalDpi="300" r:id="rId1"/>
  <headerFooter alignWithMargins="0">
    <oddHeader>&amp;C&amp;"TH SarabunPSK,ธรรมดา"20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2014-08-01T03:18:08Z</cp:lastPrinted>
  <dcterms:created xsi:type="dcterms:W3CDTF">2007-01-26T23:53:31Z</dcterms:created>
  <dcterms:modified xsi:type="dcterms:W3CDTF">2014-08-01T05:42:14Z</dcterms:modified>
</cp:coreProperties>
</file>