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45" windowWidth="11715" windowHeight="5625"/>
  </bookViews>
  <sheets>
    <sheet name="T-2.9" sheetId="18" r:id="rId1"/>
  </sheets>
  <definedNames>
    <definedName name="_xlnm.Print_Area" localSheetId="0">'T-2.9'!$A$1:$V$63</definedName>
  </definedNames>
  <calcPr calcId="125725"/>
</workbook>
</file>

<file path=xl/calcChain.xml><?xml version="1.0" encoding="utf-8"?>
<calcChain xmlns="http://schemas.openxmlformats.org/spreadsheetml/2006/main">
  <c r="M10" i="18"/>
  <c r="R43" l="1"/>
  <c r="Q43"/>
  <c r="P43"/>
  <c r="O43"/>
  <c r="N43"/>
  <c r="R42"/>
  <c r="Q42"/>
  <c r="P42"/>
  <c r="O42"/>
  <c r="N42"/>
  <c r="M42"/>
  <c r="R41"/>
  <c r="Q41"/>
  <c r="P41"/>
  <c r="O41"/>
  <c r="N41"/>
  <c r="M41"/>
  <c r="Q40"/>
  <c r="P40"/>
  <c r="O40"/>
  <c r="N40"/>
  <c r="M40"/>
  <c r="R25"/>
  <c r="R26"/>
  <c r="R27"/>
  <c r="R28"/>
  <c r="R29"/>
  <c r="R30"/>
  <c r="Q30"/>
  <c r="Q25"/>
  <c r="Q26"/>
  <c r="Q27"/>
  <c r="Q28"/>
  <c r="Q29"/>
  <c r="P25"/>
  <c r="P26"/>
  <c r="P27"/>
  <c r="P28"/>
  <c r="P29"/>
  <c r="P30"/>
  <c r="O25"/>
  <c r="O26"/>
  <c r="O27"/>
  <c r="O28"/>
  <c r="O29"/>
  <c r="O30"/>
  <c r="N25"/>
  <c r="N26"/>
  <c r="N27"/>
  <c r="N28"/>
  <c r="N29"/>
  <c r="N30"/>
  <c r="M25"/>
  <c r="M26"/>
  <c r="M27"/>
  <c r="M28"/>
  <c r="M29"/>
  <c r="M30"/>
  <c r="R24"/>
  <c r="Q24"/>
  <c r="P24"/>
  <c r="O24"/>
  <c r="N24"/>
  <c r="M24"/>
  <c r="R23"/>
  <c r="Q23"/>
  <c r="P23"/>
  <c r="O23"/>
  <c r="N23"/>
  <c r="M23"/>
  <c r="R22"/>
  <c r="Q22"/>
  <c r="P22"/>
  <c r="O22"/>
  <c r="N22"/>
  <c r="M22"/>
  <c r="R21"/>
  <c r="Q21"/>
  <c r="P21"/>
  <c r="O21"/>
  <c r="N21"/>
  <c r="M21"/>
  <c r="R20"/>
  <c r="Q20"/>
  <c r="P20"/>
  <c r="O20"/>
  <c r="N20"/>
  <c r="M20"/>
  <c r="R19"/>
  <c r="Q19"/>
  <c r="P19"/>
  <c r="O19"/>
  <c r="N19"/>
  <c r="M19"/>
  <c r="R18"/>
  <c r="Q18"/>
  <c r="P18"/>
  <c r="O18"/>
  <c r="N18"/>
  <c r="M18"/>
  <c r="R17"/>
  <c r="Q17"/>
  <c r="P17"/>
  <c r="O17"/>
  <c r="N17"/>
  <c r="M17"/>
  <c r="R16"/>
  <c r="Q16"/>
  <c r="P16"/>
  <c r="O16"/>
  <c r="N16"/>
  <c r="M16"/>
  <c r="R15"/>
  <c r="Q15"/>
  <c r="P15"/>
  <c r="O15"/>
  <c r="N15"/>
  <c r="M15"/>
  <c r="R14"/>
  <c r="Q14"/>
  <c r="P14"/>
  <c r="O14"/>
  <c r="N14"/>
  <c r="M14"/>
  <c r="R13"/>
  <c r="Q13"/>
  <c r="P13"/>
  <c r="O13"/>
  <c r="N13"/>
  <c r="M13"/>
  <c r="Q12"/>
  <c r="P12"/>
  <c r="O12"/>
  <c r="N12"/>
  <c r="M12"/>
  <c r="Q11"/>
  <c r="P11"/>
  <c r="O11"/>
  <c r="N11"/>
  <c r="M11"/>
  <c r="Q10"/>
  <c r="P10"/>
  <c r="O10"/>
  <c r="N10"/>
</calcChain>
</file>

<file path=xl/sharedStrings.xml><?xml version="1.0" encoding="utf-8"?>
<sst xmlns="http://schemas.openxmlformats.org/spreadsheetml/2006/main" count="151" uniqueCount="81">
  <si>
    <t>ตาราง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</si>
  <si>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</si>
  <si>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</si>
  <si>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</si>
  <si>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</si>
  <si>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</si>
  <si>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</si>
  <si>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Samut Prakan</t>
  </si>
  <si>
    <t>ค่าจ้าง  Wage</t>
  </si>
  <si>
    <t>ภาคกลาง</t>
  </si>
  <si>
    <t>Central Region</t>
  </si>
  <si>
    <t>สมุทรปราการ</t>
  </si>
  <si>
    <t xml:space="preserve"> มิ.ย.</t>
  </si>
  <si>
    <t xml:space="preserve"> Jun.</t>
  </si>
  <si>
    <t>(2007)</t>
  </si>
  <si>
    <t>(2008)</t>
  </si>
  <si>
    <t>(2010)</t>
  </si>
  <si>
    <t>(2011)</t>
  </si>
  <si>
    <t>(บาท/วัน   Baht/day)</t>
  </si>
  <si>
    <t xml:space="preserve"> เม.ย.</t>
  </si>
  <si>
    <t xml:space="preserve"> Apr.</t>
  </si>
  <si>
    <t>(2013)</t>
  </si>
  <si>
    <t>(2012)</t>
  </si>
  <si>
    <t>Table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</si>
  <si>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</si>
  <si>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</si>
  <si>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</si>
  <si>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</si>
  <si>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</si>
  <si>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</si>
  <si>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</si>
  <si>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</si>
  <si>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</si>
  <si>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</si>
  <si>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</si>
  <si>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</si>
  <si>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</si>
  <si>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</si>
  <si>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 xml:space="preserve">นครนายก 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</si>
  <si>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</si>
  <si>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</si>
  <si>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</si>
  <si>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</si>
  <si>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</si>
  <si>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</si>
  <si>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</si>
  <si>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</si>
  <si>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</si>
  <si>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Samut Sakhon</t>
  </si>
  <si>
    <t>Samut Songkhram</t>
  </si>
  <si>
    <t>Phetchaburi</t>
  </si>
  <si>
    <t>Prachuap Khiri Khan</t>
  </si>
  <si>
    <t>Nonthaburi</t>
  </si>
  <si>
    <t>Pathum Thani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</si>
  <si>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</si>
  <si>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</si>
  <si>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</si>
  <si>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</si>
  <si>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</si>
  <si>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</si>
  <si>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</si>
  <si>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</si>
  <si>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</si>
  <si>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</si>
  <si>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</si>
  <si>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</si>
  <si>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</si>
  <si>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</si>
  <si>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Ratchaburi</t>
  </si>
  <si>
    <t>Kanchanaburi</t>
  </si>
  <si>
    <t>Suphan Buri</t>
  </si>
  <si>
    <t>Nakhon Pathom</t>
  </si>
  <si>
    <t xml:space="preserve">    ที่มา:  สำนักงานสวัสดิการและคุ้มครองแรงงานจังหวัดราชบุรี</t>
  </si>
  <si>
    <t>Source:  Ratchaburi Provincial Labour Protection and Welfare Office</t>
  </si>
  <si>
    <t xml:space="preserve">อัตราการเปลี่ยนแปลง  Percentage change (%)      
</t>
  </si>
  <si>
    <t>อัตราค่าจ้างขั้นต่ำ เป็นรายจังหวัด ภาค กลาง พ.ศ. 2550 - 2551 และ 2553 - 2556</t>
  </si>
  <si>
    <t>Minimum Wage Rate by Province of Central Region: 2007 - 2008 and 2010 - 2013</t>
  </si>
  <si>
    <t xml:space="preserve">     -</t>
  </si>
  <si>
    <t xml:space="preserve">    -</t>
  </si>
  <si>
    <t>อัตราค่าจ้างขั้นต่ำ เป็นรายจังหวัด ภาค กลาง พ.ศ. 2550 - 2551 และ 2553 - 2556 (ต่อ)</t>
  </si>
  <si>
    <t>Minimum Wage Rate by Province of Central Region: 2007 - 2008 and 2010 - 2013 (Cont.)</t>
  </si>
</sst>
</file>

<file path=xl/styles.xml><?xml version="1.0" encoding="utf-8"?>
<styleSheet xmlns="http://schemas.openxmlformats.org/spreadsheetml/2006/main">
  <numFmts count="4">
    <numFmt numFmtId="187" formatCode="_-* #,##0.00_-;\-* #,##0.00_-;_-* &quot;-&quot;??_-;_-@_-"/>
    <numFmt numFmtId="188" formatCode="_(* #,##0_);_(* \(#,##0\);_(* &quot;-&quot;??_);_(@_)"/>
    <numFmt numFmtId="189" formatCode="_(* #,##0.0_);_(* \(#,##0.0\);_(* &quot;-&quot;??_);_(@_)"/>
    <numFmt numFmtId="190" formatCode="0.0"/>
  </numFmts>
  <fonts count="16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3"/>
      <color indexed="8"/>
      <name val="TH SarabunPSK"/>
      <family val="2"/>
    </font>
    <font>
      <sz val="13"/>
      <color indexed="8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8" fillId="0" borderId="0" xfId="0" applyFont="1"/>
    <xf numFmtId="190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8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9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188" fontId="7" fillId="0" borderId="2" xfId="1" applyNumberFormat="1" applyFont="1" applyBorder="1" applyAlignment="1">
      <alignment horizontal="right" vertical="center"/>
    </xf>
    <xf numFmtId="189" fontId="7" fillId="0" borderId="2" xfId="1" applyNumberFormat="1" applyFont="1" applyBorder="1" applyAlignment="1">
      <alignment horizontal="right" vertical="center"/>
    </xf>
    <xf numFmtId="0" fontId="10" fillId="0" borderId="0" xfId="1" applyNumberFormat="1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189" fontId="11" fillId="0" borderId="0" xfId="1" applyNumberFormat="1" applyFont="1" applyBorder="1" applyAlignment="1">
      <alignment horizontal="left" vertical="center"/>
    </xf>
    <xf numFmtId="188" fontId="11" fillId="0" borderId="0" xfId="1" applyNumberFormat="1" applyFont="1" applyBorder="1" applyAlignment="1">
      <alignment horizontal="left" vertical="center"/>
    </xf>
    <xf numFmtId="188" fontId="11" fillId="0" borderId="0" xfId="1" applyNumberFormat="1" applyFont="1" applyAlignment="1">
      <alignment horizontal="left"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8" fontId="11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88" fontId="11" fillId="0" borderId="0" xfId="1" applyNumberFormat="1" applyFont="1" applyBorder="1" applyAlignment="1">
      <alignment horizontal="left"/>
    </xf>
    <xf numFmtId="189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8" fillId="0" borderId="0" xfId="0" applyFont="1" applyBorder="1"/>
    <xf numFmtId="0" fontId="12" fillId="0" borderId="0" xfId="0" applyFont="1" applyBorder="1" applyAlignment="1">
      <alignment horizontal="left"/>
    </xf>
    <xf numFmtId="0" fontId="8" fillId="0" borderId="1" xfId="0" applyFont="1" applyBorder="1"/>
    <xf numFmtId="0" fontId="12" fillId="0" borderId="0" xfId="0" applyFont="1" applyAlignment="1">
      <alignment horizontal="left"/>
    </xf>
    <xf numFmtId="0" fontId="13" fillId="0" borderId="0" xfId="0" applyFont="1" applyBorder="1" applyAlignment="1">
      <alignment horizontal="left" vertical="center"/>
    </xf>
    <xf numFmtId="0" fontId="13" fillId="0" borderId="0" xfId="0" quotePrefix="1" applyFont="1" applyBorder="1" applyAlignment="1">
      <alignment horizontal="left" vertical="center"/>
    </xf>
    <xf numFmtId="17" fontId="14" fillId="0" borderId="0" xfId="0" applyNumberFormat="1" applyFont="1" applyBorder="1" applyAlignment="1">
      <alignment horizontal="left" vertical="center"/>
    </xf>
    <xf numFmtId="17" fontId="14" fillId="0" borderId="0" xfId="0" applyNumberFormat="1" applyFont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17" fontId="14" fillId="0" borderId="0" xfId="0" applyNumberFormat="1" applyFont="1" applyAlignment="1">
      <alignment horizontal="left" vertical="center"/>
    </xf>
    <xf numFmtId="17" fontId="14" fillId="0" borderId="0" xfId="0" applyNumberFormat="1" applyFont="1" applyAlignment="1">
      <alignment horizontal="left"/>
    </xf>
    <xf numFmtId="0" fontId="14" fillId="0" borderId="0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3" fontId="12" fillId="0" borderId="4" xfId="1" applyNumberFormat="1" applyFont="1" applyBorder="1" applyAlignment="1">
      <alignment horizontal="center"/>
    </xf>
    <xf numFmtId="1" fontId="12" fillId="0" borderId="4" xfId="1" applyNumberFormat="1" applyFont="1" applyBorder="1" applyAlignment="1">
      <alignment horizontal="center"/>
    </xf>
    <xf numFmtId="1" fontId="12" fillId="0" borderId="4" xfId="1" applyNumberFormat="1" applyFont="1" applyFill="1" applyBorder="1" applyAlignment="1">
      <alignment horizontal="center"/>
    </xf>
    <xf numFmtId="3" fontId="14" fillId="0" borderId="4" xfId="1" applyNumberFormat="1" applyFont="1" applyBorder="1" applyAlignment="1">
      <alignment horizontal="center"/>
    </xf>
    <xf numFmtId="1" fontId="14" fillId="0" borderId="4" xfId="1" applyNumberFormat="1" applyFont="1" applyBorder="1" applyAlignment="1">
      <alignment horizontal="center"/>
    </xf>
    <xf numFmtId="1" fontId="14" fillId="0" borderId="4" xfId="1" applyNumberFormat="1" applyFont="1" applyFill="1" applyBorder="1" applyAlignment="1">
      <alignment horizontal="center"/>
    </xf>
    <xf numFmtId="0" fontId="12" fillId="0" borderId="4" xfId="1" applyNumberFormat="1" applyFont="1" applyBorder="1" applyAlignment="1">
      <alignment horizontal="center"/>
    </xf>
    <xf numFmtId="0" fontId="12" fillId="0" borderId="4" xfId="1" applyNumberFormat="1" applyFont="1" applyFill="1" applyBorder="1" applyAlignment="1">
      <alignment horizontal="center"/>
    </xf>
    <xf numFmtId="0" fontId="14" fillId="0" borderId="4" xfId="1" applyNumberFormat="1" applyFont="1" applyBorder="1" applyAlignment="1">
      <alignment horizontal="center"/>
    </xf>
    <xf numFmtId="1" fontId="14" fillId="0" borderId="0" xfId="1" applyNumberFormat="1" applyFont="1" applyFill="1" applyBorder="1" applyAlignment="1">
      <alignment horizontal="center"/>
    </xf>
    <xf numFmtId="1" fontId="12" fillId="0" borderId="0" xfId="1" applyNumberFormat="1" applyFont="1" applyFill="1" applyBorder="1" applyAlignment="1">
      <alignment horizontal="center"/>
    </xf>
    <xf numFmtId="4" fontId="12" fillId="0" borderId="3" xfId="1" applyNumberFormat="1" applyFont="1" applyBorder="1" applyAlignment="1">
      <alignment horizontal="center"/>
    </xf>
    <xf numFmtId="4" fontId="12" fillId="0" borderId="4" xfId="1" applyNumberFormat="1" applyFont="1" applyBorder="1" applyAlignment="1">
      <alignment horizontal="center"/>
    </xf>
    <xf numFmtId="4" fontId="12" fillId="0" borderId="6" xfId="1" applyNumberFormat="1" applyFont="1" applyBorder="1" applyAlignment="1">
      <alignment horizontal="center"/>
    </xf>
    <xf numFmtId="188" fontId="7" fillId="0" borderId="10" xfId="1" applyNumberFormat="1" applyFont="1" applyBorder="1" applyAlignment="1">
      <alignment horizontal="right" vertical="center"/>
    </xf>
    <xf numFmtId="0" fontId="14" fillId="0" borderId="3" xfId="1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4" fillId="0" borderId="5" xfId="1" applyNumberFormat="1" applyFont="1" applyBorder="1" applyAlignment="1">
      <alignment horizontal="center"/>
    </xf>
    <xf numFmtId="1" fontId="14" fillId="0" borderId="5" xfId="1" applyNumberFormat="1" applyFont="1" applyBorder="1" applyAlignment="1">
      <alignment horizontal="center"/>
    </xf>
    <xf numFmtId="1" fontId="14" fillId="0" borderId="5" xfId="1" applyNumberFormat="1" applyFont="1" applyFill="1" applyBorder="1" applyAlignment="1">
      <alignment horizontal="center"/>
    </xf>
    <xf numFmtId="1" fontId="14" fillId="0" borderId="1" xfId="1" applyNumberFormat="1" applyFont="1" applyFill="1" applyBorder="1" applyAlignment="1">
      <alignment horizontal="center"/>
    </xf>
    <xf numFmtId="1" fontId="12" fillId="0" borderId="5" xfId="1" applyNumberFormat="1" applyFont="1" applyFill="1" applyBorder="1" applyAlignment="1">
      <alignment horizontal="center"/>
    </xf>
    <xf numFmtId="4" fontId="12" fillId="0" borderId="5" xfId="1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4" fillId="0" borderId="0" xfId="1" applyNumberFormat="1" applyFont="1" applyBorder="1" applyAlignment="1">
      <alignment horizontal="center"/>
    </xf>
    <xf numFmtId="1" fontId="14" fillId="0" borderId="0" xfId="1" applyNumberFormat="1" applyFont="1" applyBorder="1" applyAlignment="1">
      <alignment horizontal="center"/>
    </xf>
    <xf numFmtId="4" fontId="12" fillId="0" borderId="0" xfId="1" applyNumberFormat="1" applyFont="1" applyBorder="1" applyAlignment="1">
      <alignment horizontal="center"/>
    </xf>
    <xf numFmtId="188" fontId="11" fillId="0" borderId="0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right"/>
    </xf>
    <xf numFmtId="4" fontId="12" fillId="0" borderId="4" xfId="1" quotePrefix="1" applyNumberFormat="1" applyFont="1" applyBorder="1" applyAlignment="1">
      <alignment horizontal="right" indent="1"/>
    </xf>
    <xf numFmtId="4" fontId="12" fillId="0" borderId="4" xfId="1" quotePrefix="1" applyNumberFormat="1" applyFont="1" applyBorder="1" applyAlignment="1">
      <alignment horizontal="center"/>
    </xf>
    <xf numFmtId="4" fontId="12" fillId="0" borderId="5" xfId="1" quotePrefix="1" applyNumberFormat="1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grpSp>
      <xdr:nvGrpSpPr>
        <xdr:cNvPr id="13906" name="Group 10"/>
        <xdr:cNvGrpSpPr>
          <a:grpSpLocks/>
        </xdr:cNvGrpSpPr>
      </xdr:nvGrpSpPr>
      <xdr:grpSpPr bwMode="auto">
        <a:xfrm rot="10797528">
          <a:off x="9496425" y="6858000"/>
          <a:ext cx="0" cy="0"/>
          <a:chOff x="636" y="6"/>
          <a:chExt cx="25" cy="503"/>
        </a:xfrm>
      </xdr:grpSpPr>
      <xdr:sp macro="" textlink="">
        <xdr:nvSpPr>
          <xdr:cNvPr id="13979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980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0</xdr:colOff>
      <xdr:row>31</xdr:row>
      <xdr:rowOff>0</xdr:rowOff>
    </xdr:to>
    <xdr:grpSp>
      <xdr:nvGrpSpPr>
        <xdr:cNvPr id="13915" name="Group 21"/>
        <xdr:cNvGrpSpPr>
          <a:grpSpLocks/>
        </xdr:cNvGrpSpPr>
      </xdr:nvGrpSpPr>
      <xdr:grpSpPr bwMode="auto">
        <a:xfrm rot="10797528">
          <a:off x="9496425" y="238125"/>
          <a:ext cx="0" cy="6619875"/>
          <a:chOff x="636" y="6"/>
          <a:chExt cx="25" cy="503"/>
        </a:xfrm>
      </xdr:grpSpPr>
      <xdr:sp macro="" textlink="">
        <xdr:nvSpPr>
          <xdr:cNvPr id="13977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978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grpSp>
      <xdr:nvGrpSpPr>
        <xdr:cNvPr id="13924" name="Group 35"/>
        <xdr:cNvGrpSpPr>
          <a:grpSpLocks/>
        </xdr:cNvGrpSpPr>
      </xdr:nvGrpSpPr>
      <xdr:grpSpPr bwMode="auto">
        <a:xfrm rot="10797528">
          <a:off x="9496425" y="6858000"/>
          <a:ext cx="0" cy="0"/>
          <a:chOff x="636" y="6"/>
          <a:chExt cx="25" cy="503"/>
        </a:xfrm>
      </xdr:grpSpPr>
      <xdr:sp macro="" textlink="">
        <xdr:nvSpPr>
          <xdr:cNvPr id="13975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976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27</xdr:row>
      <xdr:rowOff>95250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grpSp>
      <xdr:nvGrpSpPr>
        <xdr:cNvPr id="13936" name="Group 49"/>
        <xdr:cNvGrpSpPr>
          <a:grpSpLocks/>
        </xdr:cNvGrpSpPr>
      </xdr:nvGrpSpPr>
      <xdr:grpSpPr bwMode="auto">
        <a:xfrm rot="10797528">
          <a:off x="9496425" y="6858000"/>
          <a:ext cx="0" cy="0"/>
          <a:chOff x="636" y="6"/>
          <a:chExt cx="25" cy="503"/>
        </a:xfrm>
      </xdr:grpSpPr>
      <xdr:sp macro="" textlink="">
        <xdr:nvSpPr>
          <xdr:cNvPr id="13973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974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grpSp>
      <xdr:nvGrpSpPr>
        <xdr:cNvPr id="13945" name="Group 60"/>
        <xdr:cNvGrpSpPr>
          <a:grpSpLocks/>
        </xdr:cNvGrpSpPr>
      </xdr:nvGrpSpPr>
      <xdr:grpSpPr bwMode="auto">
        <a:xfrm rot="10797528">
          <a:off x="9496425" y="6858000"/>
          <a:ext cx="0" cy="0"/>
          <a:chOff x="636" y="6"/>
          <a:chExt cx="25" cy="503"/>
        </a:xfrm>
      </xdr:grpSpPr>
      <xdr:sp macro="" textlink="">
        <xdr:nvSpPr>
          <xdr:cNvPr id="13971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972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grpSp>
      <xdr:nvGrpSpPr>
        <xdr:cNvPr id="13947" name="Group 64"/>
        <xdr:cNvGrpSpPr>
          <a:grpSpLocks/>
        </xdr:cNvGrpSpPr>
      </xdr:nvGrpSpPr>
      <xdr:grpSpPr bwMode="auto">
        <a:xfrm rot="10797528">
          <a:off x="9496425" y="6858000"/>
          <a:ext cx="0" cy="0"/>
          <a:chOff x="636" y="6"/>
          <a:chExt cx="25" cy="503"/>
        </a:xfrm>
      </xdr:grpSpPr>
      <xdr:sp macro="" textlink="">
        <xdr:nvSpPr>
          <xdr:cNvPr id="13969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970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31</xdr:row>
      <xdr:rowOff>0</xdr:rowOff>
    </xdr:to>
    <xdr:grpSp>
      <xdr:nvGrpSpPr>
        <xdr:cNvPr id="13955" name="Group 74"/>
        <xdr:cNvGrpSpPr>
          <a:grpSpLocks/>
        </xdr:cNvGrpSpPr>
      </xdr:nvGrpSpPr>
      <xdr:grpSpPr bwMode="auto">
        <a:xfrm rot="10797528">
          <a:off x="9496425" y="6724650"/>
          <a:ext cx="0" cy="133350"/>
          <a:chOff x="636" y="6"/>
          <a:chExt cx="25" cy="503"/>
        </a:xfrm>
      </xdr:grpSpPr>
      <xdr:sp macro="" textlink="">
        <xdr:nvSpPr>
          <xdr:cNvPr id="13967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968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28</xdr:row>
      <xdr:rowOff>0</xdr:rowOff>
    </xdr:from>
    <xdr:to>
      <xdr:col>20</xdr:col>
      <xdr:colOff>0</xdr:colOff>
      <xdr:row>31</xdr:row>
      <xdr:rowOff>0</xdr:rowOff>
    </xdr:to>
    <xdr:grpSp>
      <xdr:nvGrpSpPr>
        <xdr:cNvPr id="13957" name="Group 78"/>
        <xdr:cNvGrpSpPr>
          <a:grpSpLocks/>
        </xdr:cNvGrpSpPr>
      </xdr:nvGrpSpPr>
      <xdr:grpSpPr bwMode="auto">
        <a:xfrm rot="10797528">
          <a:off x="9496425" y="6267450"/>
          <a:ext cx="0" cy="590550"/>
          <a:chOff x="636" y="6"/>
          <a:chExt cx="25" cy="503"/>
        </a:xfrm>
      </xdr:grpSpPr>
      <xdr:sp macro="" textlink="">
        <xdr:nvSpPr>
          <xdr:cNvPr id="13965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966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19</xdr:col>
      <xdr:colOff>1047750</xdr:colOff>
      <xdr:row>0</xdr:row>
      <xdr:rowOff>0</xdr:rowOff>
    </xdr:from>
    <xdr:to>
      <xdr:col>22</xdr:col>
      <xdr:colOff>123825</xdr:colOff>
      <xdr:row>31</xdr:row>
      <xdr:rowOff>85725</xdr:rowOff>
    </xdr:to>
    <xdr:grpSp>
      <xdr:nvGrpSpPr>
        <xdr:cNvPr id="13959" name="Group 3273"/>
        <xdr:cNvGrpSpPr>
          <a:grpSpLocks/>
        </xdr:cNvGrpSpPr>
      </xdr:nvGrpSpPr>
      <xdr:grpSpPr bwMode="auto">
        <a:xfrm>
          <a:off x="9439275" y="0"/>
          <a:ext cx="609600" cy="6943725"/>
          <a:chOff x="991" y="0"/>
          <a:chExt cx="64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1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2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3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964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22</xdr:col>
      <xdr:colOff>133350</xdr:colOff>
      <xdr:row>8</xdr:row>
      <xdr:rowOff>95251</xdr:rowOff>
    </xdr:from>
    <xdr:to>
      <xdr:col>28</xdr:col>
      <xdr:colOff>9525</xdr:colOff>
      <xdr:row>15</xdr:row>
      <xdr:rowOff>38100</xdr:rowOff>
    </xdr:to>
    <xdr:sp macro="" textlink="">
      <xdr:nvSpPr>
        <xdr:cNvPr id="3" name="คำบรรยายภาพแบบสี่เหลี่ยมมุมมน 2"/>
        <xdr:cNvSpPr/>
      </xdr:nvSpPr>
      <xdr:spPr bwMode="auto">
        <a:xfrm>
          <a:off x="10125075" y="1790701"/>
          <a:ext cx="3533775" cy="1343024"/>
        </a:xfrm>
        <a:prstGeom prst="wedgeRoundRectCallout">
          <a:avLst>
            <a:gd name="adj1" fmla="val -47606"/>
            <a:gd name="adj2" fmla="val -147181"/>
            <a:gd name="adj3" fmla="val 16667"/>
          </a:avLst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ให้คำนวณเป็นอัตราการเปลี่ยนแปลงของค่าจ้างขั้นต่ำ</a:t>
          </a:r>
        </a:p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เช่น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ปี 2555 ค่าจ้าง 275  ปี 2556 ค่าจ้าง 300</a:t>
          </a:r>
        </a:p>
        <a:p>
          <a:pPr algn="l"/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ดังนั้นอัตราการเปลี่ยนแปลงในปี 2556 </a:t>
          </a:r>
        </a:p>
        <a:p>
          <a:pPr algn="l"/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=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(300-275)/275*100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= 9.09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1057275</xdr:colOff>
      <xdr:row>31</xdr:row>
      <xdr:rowOff>38100</xdr:rowOff>
    </xdr:from>
    <xdr:to>
      <xdr:col>22</xdr:col>
      <xdr:colOff>66675</xdr:colOff>
      <xdr:row>62</xdr:row>
      <xdr:rowOff>47625</xdr:rowOff>
    </xdr:to>
    <xdr:grpSp>
      <xdr:nvGrpSpPr>
        <xdr:cNvPr id="84" name="Group 196"/>
        <xdr:cNvGrpSpPr>
          <a:grpSpLocks/>
        </xdr:cNvGrpSpPr>
      </xdr:nvGrpSpPr>
      <xdr:grpSpPr bwMode="auto">
        <a:xfrm>
          <a:off x="9448800" y="6896100"/>
          <a:ext cx="542925" cy="6524625"/>
          <a:chOff x="1002" y="699"/>
          <a:chExt cx="66" cy="688"/>
        </a:xfrm>
      </xdr:grpSpPr>
      <xdr:sp macro="" textlink="">
        <xdr:nvSpPr>
          <xdr:cNvPr id="85" name="Text Box 6"/>
          <xdr:cNvSpPr txBox="1">
            <a:spLocks noChangeArrowheads="1"/>
          </xdr:cNvSpPr>
        </xdr:nvSpPr>
        <xdr:spPr bwMode="auto">
          <a:xfrm>
            <a:off x="1029" y="733"/>
            <a:ext cx="36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8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8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T46"/>
  <sheetViews>
    <sheetView showGridLines="0" tabSelected="1" workbookViewId="0">
      <selection activeCell="G51" sqref="G51"/>
    </sheetView>
  </sheetViews>
  <sheetFormatPr defaultRowHeight="15.75"/>
  <cols>
    <col min="1" max="1" width="1.42578125" style="6" customWidth="1"/>
    <col min="2" max="2" width="5.85546875" style="6" customWidth="1"/>
    <col min="3" max="3" width="4.140625" style="6" customWidth="1"/>
    <col min="4" max="4" width="3.85546875" style="6" customWidth="1"/>
    <col min="5" max="5" width="3.140625" style="6" customWidth="1"/>
    <col min="6" max="11" width="8.140625" style="6" customWidth="1"/>
    <col min="12" max="12" width="8.28515625" style="6" customWidth="1"/>
    <col min="13" max="18" width="8.140625" style="6" customWidth="1"/>
    <col min="19" max="19" width="1.42578125" style="6" customWidth="1"/>
    <col min="20" max="20" width="16.5703125" style="6" customWidth="1"/>
    <col min="21" max="21" width="2.28515625" style="6" customWidth="1"/>
    <col min="22" max="22" width="4.140625" style="6" customWidth="1"/>
    <col min="23" max="16384" width="9.140625" style="6"/>
  </cols>
  <sheetData>
    <row r="1" spans="1:20" s="1" customFormat="1" ht="18.75">
      <c r="B1" s="1" t="s">
        <v>0</v>
      </c>
      <c r="C1" s="7">
        <v>2.9</v>
      </c>
      <c r="D1" s="2" t="s">
        <v>75</v>
      </c>
      <c r="E1" s="2"/>
      <c r="F1" s="2"/>
      <c r="G1" s="2"/>
      <c r="H1" s="2"/>
      <c r="I1" s="2"/>
      <c r="J1" s="2"/>
      <c r="K1" s="2"/>
    </row>
    <row r="2" spans="1:20" s="3" customFormat="1" ht="18.75">
      <c r="B2" s="1" t="s">
        <v>23</v>
      </c>
      <c r="C2" s="7">
        <v>2.9</v>
      </c>
      <c r="D2" s="1" t="s">
        <v>76</v>
      </c>
      <c r="E2" s="1"/>
      <c r="F2" s="1"/>
    </row>
    <row r="3" spans="1:20" s="5" customFormat="1" ht="16.5" customHeight="1">
      <c r="A3" s="4"/>
      <c r="B3" s="4"/>
      <c r="C3" s="4"/>
      <c r="D3" s="4"/>
      <c r="E3" s="4"/>
      <c r="F3" s="4"/>
      <c r="G3" s="4"/>
      <c r="L3" s="4"/>
      <c r="T3" s="8" t="s">
        <v>18</v>
      </c>
    </row>
    <row r="4" spans="1:20" s="12" customFormat="1" ht="19.5" customHeight="1">
      <c r="A4" s="9"/>
      <c r="B4" s="9"/>
      <c r="C4" s="9"/>
      <c r="D4" s="9"/>
      <c r="E4" s="9"/>
      <c r="F4" s="94" t="s">
        <v>8</v>
      </c>
      <c r="G4" s="95"/>
      <c r="H4" s="95"/>
      <c r="I4" s="95"/>
      <c r="J4" s="95"/>
      <c r="K4" s="95"/>
      <c r="L4" s="96"/>
      <c r="M4" s="91" t="s">
        <v>74</v>
      </c>
      <c r="N4" s="92"/>
      <c r="O4" s="92"/>
      <c r="P4" s="92"/>
      <c r="Q4" s="92"/>
      <c r="R4" s="93"/>
      <c r="S4" s="10"/>
      <c r="T4" s="11"/>
    </row>
    <row r="5" spans="1:20" s="12" customFormat="1">
      <c r="A5" s="100" t="s">
        <v>1</v>
      </c>
      <c r="B5" s="100"/>
      <c r="C5" s="100"/>
      <c r="D5" s="100"/>
      <c r="E5" s="100"/>
      <c r="F5" s="13">
        <v>2550</v>
      </c>
      <c r="G5" s="89">
        <v>2551</v>
      </c>
      <c r="H5" s="90"/>
      <c r="I5" s="10">
        <v>2553</v>
      </c>
      <c r="J5" s="13">
        <v>2554</v>
      </c>
      <c r="K5" s="10">
        <v>2555</v>
      </c>
      <c r="L5" s="13">
        <v>2556</v>
      </c>
      <c r="M5" s="89">
        <v>2551</v>
      </c>
      <c r="N5" s="90"/>
      <c r="O5" s="10">
        <v>2553</v>
      </c>
      <c r="P5" s="13">
        <v>2554</v>
      </c>
      <c r="Q5" s="10">
        <v>2555</v>
      </c>
      <c r="R5" s="13">
        <v>2556</v>
      </c>
      <c r="S5" s="14"/>
      <c r="T5" s="99" t="s">
        <v>6</v>
      </c>
    </row>
    <row r="6" spans="1:20" s="12" customFormat="1" ht="12" customHeight="1">
      <c r="A6" s="100"/>
      <c r="B6" s="100"/>
      <c r="C6" s="100"/>
      <c r="D6" s="100"/>
      <c r="E6" s="100"/>
      <c r="F6" s="15" t="s">
        <v>14</v>
      </c>
      <c r="G6" s="97" t="s">
        <v>15</v>
      </c>
      <c r="H6" s="98"/>
      <c r="I6" s="16" t="s">
        <v>16</v>
      </c>
      <c r="J6" s="15" t="s">
        <v>17</v>
      </c>
      <c r="K6" s="16" t="s">
        <v>22</v>
      </c>
      <c r="L6" s="15" t="s">
        <v>21</v>
      </c>
      <c r="M6" s="97" t="s">
        <v>15</v>
      </c>
      <c r="N6" s="98"/>
      <c r="O6" s="16" t="s">
        <v>16</v>
      </c>
      <c r="P6" s="15" t="s">
        <v>17</v>
      </c>
      <c r="Q6" s="16" t="s">
        <v>22</v>
      </c>
      <c r="R6" s="15" t="s">
        <v>21</v>
      </c>
      <c r="S6" s="14"/>
      <c r="T6" s="99"/>
    </row>
    <row r="7" spans="1:20" s="12" customFormat="1" ht="18" customHeight="1">
      <c r="A7" s="99"/>
      <c r="B7" s="99"/>
      <c r="C7" s="99"/>
      <c r="D7" s="99"/>
      <c r="E7" s="99"/>
      <c r="F7" s="17" t="s">
        <v>3</v>
      </c>
      <c r="G7" s="17" t="s">
        <v>3</v>
      </c>
      <c r="H7" s="18" t="s">
        <v>12</v>
      </c>
      <c r="I7" s="17" t="s">
        <v>3</v>
      </c>
      <c r="J7" s="17" t="s">
        <v>2</v>
      </c>
      <c r="K7" s="17" t="s">
        <v>19</v>
      </c>
      <c r="L7" s="17" t="s">
        <v>2</v>
      </c>
      <c r="M7" s="13" t="s">
        <v>3</v>
      </c>
      <c r="N7" s="18" t="s">
        <v>12</v>
      </c>
      <c r="O7" s="17" t="s">
        <v>3</v>
      </c>
      <c r="P7" s="17" t="s">
        <v>2</v>
      </c>
      <c r="Q7" s="17" t="s">
        <v>19</v>
      </c>
      <c r="R7" s="17" t="s">
        <v>2</v>
      </c>
      <c r="S7" s="14"/>
      <c r="T7" s="99"/>
    </row>
    <row r="8" spans="1:20" s="12" customFormat="1" ht="14.25" customHeight="1">
      <c r="A8" s="19"/>
      <c r="B8" s="19"/>
      <c r="C8" s="20"/>
      <c r="D8" s="20"/>
      <c r="E8" s="20"/>
      <c r="F8" s="21" t="s">
        <v>5</v>
      </c>
      <c r="G8" s="21" t="s">
        <v>5</v>
      </c>
      <c r="H8" s="22" t="s">
        <v>13</v>
      </c>
      <c r="I8" s="21" t="s">
        <v>5</v>
      </c>
      <c r="J8" s="21" t="s">
        <v>4</v>
      </c>
      <c r="K8" s="21" t="s">
        <v>20</v>
      </c>
      <c r="L8" s="21" t="s">
        <v>4</v>
      </c>
      <c r="M8" s="21" t="s">
        <v>5</v>
      </c>
      <c r="N8" s="22" t="s">
        <v>13</v>
      </c>
      <c r="O8" s="21" t="s">
        <v>5</v>
      </c>
      <c r="P8" s="21" t="s">
        <v>4</v>
      </c>
      <c r="Q8" s="21" t="s">
        <v>20</v>
      </c>
      <c r="R8" s="21" t="s">
        <v>4</v>
      </c>
      <c r="S8" s="23"/>
      <c r="T8" s="24"/>
    </row>
    <row r="9" spans="1:20" s="25" customFormat="1" ht="18" customHeight="1">
      <c r="A9" s="44" t="s">
        <v>9</v>
      </c>
      <c r="B9" s="45"/>
      <c r="F9" s="26"/>
      <c r="G9" s="26"/>
      <c r="H9" s="26"/>
      <c r="I9" s="26"/>
      <c r="J9" s="26"/>
      <c r="K9" s="26"/>
      <c r="L9" s="26"/>
      <c r="M9" s="27"/>
      <c r="N9" s="68"/>
      <c r="O9" s="26"/>
      <c r="P9" s="26"/>
      <c r="Q9" s="26"/>
      <c r="R9" s="26"/>
      <c r="S9" s="28" t="s">
        <v>10</v>
      </c>
    </row>
    <row r="10" spans="1:20" s="29" customFormat="1" ht="18" customHeight="1">
      <c r="A10" s="46"/>
      <c r="B10" s="47" t="s">
        <v>11</v>
      </c>
      <c r="F10" s="54">
        <v>191</v>
      </c>
      <c r="G10" s="54">
        <v>194</v>
      </c>
      <c r="H10" s="54">
        <v>203</v>
      </c>
      <c r="I10" s="55">
        <v>206</v>
      </c>
      <c r="J10" s="56">
        <v>215</v>
      </c>
      <c r="K10" s="56">
        <v>300</v>
      </c>
      <c r="L10" s="56">
        <v>300</v>
      </c>
      <c r="M10" s="84">
        <f t="shared" ref="M10:Q10" si="0">(G10-F10)/F10*100</f>
        <v>1.5706806282722512</v>
      </c>
      <c r="N10" s="65">
        <f t="shared" si="0"/>
        <v>4.6391752577319592</v>
      </c>
      <c r="O10" s="66">
        <f t="shared" si="0"/>
        <v>1.4778325123152709</v>
      </c>
      <c r="P10" s="66">
        <f t="shared" si="0"/>
        <v>4.3689320388349513</v>
      </c>
      <c r="Q10" s="66">
        <f t="shared" si="0"/>
        <v>39.534883720930232</v>
      </c>
      <c r="R10" s="85" t="s">
        <v>77</v>
      </c>
      <c r="S10" s="30"/>
      <c r="T10" s="34" t="s">
        <v>7</v>
      </c>
    </row>
    <row r="11" spans="1:20" s="29" customFormat="1" ht="18" customHeight="1">
      <c r="A11" s="46"/>
      <c r="B11" s="48" t="s">
        <v>24</v>
      </c>
      <c r="F11" s="57">
        <v>191</v>
      </c>
      <c r="G11" s="57">
        <v>194</v>
      </c>
      <c r="H11" s="57">
        <v>203</v>
      </c>
      <c r="I11" s="58">
        <v>205</v>
      </c>
      <c r="J11" s="59">
        <v>215</v>
      </c>
      <c r="K11" s="59">
        <v>300</v>
      </c>
      <c r="L11" s="56">
        <v>300</v>
      </c>
      <c r="M11" s="84">
        <f t="shared" ref="M11:O26" si="1">(G11-F11)/F11*100</f>
        <v>1.5706806282722512</v>
      </c>
      <c r="N11" s="65">
        <f t="shared" si="1"/>
        <v>4.6391752577319592</v>
      </c>
      <c r="O11" s="66">
        <f t="shared" si="1"/>
        <v>0.98522167487684731</v>
      </c>
      <c r="P11" s="66">
        <f t="shared" ref="P11:P24" si="2">(J11-I11)/I11*100</f>
        <v>4.8780487804878048</v>
      </c>
      <c r="Q11" s="66">
        <f t="shared" ref="Q11:R26" si="3">(K11-J11)/J11*100</f>
        <v>39.534883720930232</v>
      </c>
      <c r="R11" s="85" t="s">
        <v>78</v>
      </c>
      <c r="S11" s="30"/>
      <c r="T11" s="70" t="s">
        <v>52</v>
      </c>
    </row>
    <row r="12" spans="1:20" s="29" customFormat="1" ht="18" customHeight="1">
      <c r="A12" s="49"/>
      <c r="B12" s="48" t="s">
        <v>25</v>
      </c>
      <c r="F12" s="54">
        <v>191</v>
      </c>
      <c r="G12" s="54">
        <v>194</v>
      </c>
      <c r="H12" s="54">
        <v>203</v>
      </c>
      <c r="I12" s="55">
        <v>205</v>
      </c>
      <c r="J12" s="56">
        <v>215</v>
      </c>
      <c r="K12" s="56">
        <v>300</v>
      </c>
      <c r="L12" s="56">
        <v>300</v>
      </c>
      <c r="M12" s="84">
        <f t="shared" si="1"/>
        <v>1.5706806282722512</v>
      </c>
      <c r="N12" s="65">
        <f t="shared" si="1"/>
        <v>4.6391752577319592</v>
      </c>
      <c r="O12" s="66">
        <f t="shared" si="1"/>
        <v>0.98522167487684731</v>
      </c>
      <c r="P12" s="66">
        <f t="shared" si="2"/>
        <v>4.8780487804878048</v>
      </c>
      <c r="Q12" s="66">
        <f t="shared" si="3"/>
        <v>39.534883720930232</v>
      </c>
      <c r="R12" s="85" t="s">
        <v>78</v>
      </c>
      <c r="S12" s="30"/>
      <c r="T12" s="70" t="s">
        <v>53</v>
      </c>
    </row>
    <row r="13" spans="1:20" s="29" customFormat="1" ht="18" customHeight="1">
      <c r="A13" s="49"/>
      <c r="B13" s="48" t="s">
        <v>26</v>
      </c>
      <c r="F13" s="54">
        <v>160</v>
      </c>
      <c r="G13" s="54">
        <v>165</v>
      </c>
      <c r="H13" s="54">
        <v>173</v>
      </c>
      <c r="I13" s="55">
        <v>181</v>
      </c>
      <c r="J13" s="56">
        <v>190</v>
      </c>
      <c r="K13" s="56">
        <v>265</v>
      </c>
      <c r="L13" s="56">
        <v>300</v>
      </c>
      <c r="M13" s="84">
        <f t="shared" si="1"/>
        <v>3.125</v>
      </c>
      <c r="N13" s="65">
        <f t="shared" si="1"/>
        <v>4.8484848484848486</v>
      </c>
      <c r="O13" s="66">
        <f t="shared" si="1"/>
        <v>4.6242774566473983</v>
      </c>
      <c r="P13" s="66">
        <f t="shared" si="2"/>
        <v>4.972375690607735</v>
      </c>
      <c r="Q13" s="66">
        <f t="shared" si="3"/>
        <v>39.473684210526315</v>
      </c>
      <c r="R13" s="66">
        <f t="shared" si="3"/>
        <v>13.20754716981132</v>
      </c>
      <c r="S13" s="31"/>
      <c r="T13" s="70" t="s">
        <v>54</v>
      </c>
    </row>
    <row r="14" spans="1:20" s="29" customFormat="1" ht="18" customHeight="1">
      <c r="A14" s="46"/>
      <c r="B14" s="48" t="s">
        <v>27</v>
      </c>
      <c r="F14" s="57">
        <v>152</v>
      </c>
      <c r="G14" s="57">
        <v>154</v>
      </c>
      <c r="H14" s="57">
        <v>161</v>
      </c>
      <c r="I14" s="58">
        <v>165</v>
      </c>
      <c r="J14" s="59">
        <v>174</v>
      </c>
      <c r="K14" s="59">
        <v>243</v>
      </c>
      <c r="L14" s="56">
        <v>300</v>
      </c>
      <c r="M14" s="84">
        <f t="shared" si="1"/>
        <v>1.3157894736842104</v>
      </c>
      <c r="N14" s="65">
        <f t="shared" si="1"/>
        <v>4.5454545454545459</v>
      </c>
      <c r="O14" s="66">
        <f t="shared" si="1"/>
        <v>2.4844720496894408</v>
      </c>
      <c r="P14" s="66">
        <f t="shared" si="2"/>
        <v>5.4545454545454541</v>
      </c>
      <c r="Q14" s="66">
        <f t="shared" si="3"/>
        <v>39.655172413793103</v>
      </c>
      <c r="R14" s="66">
        <f t="shared" si="3"/>
        <v>23.456790123456788</v>
      </c>
      <c r="S14" s="30"/>
      <c r="T14" s="70" t="s">
        <v>55</v>
      </c>
    </row>
    <row r="15" spans="1:20" s="29" customFormat="1" ht="18" customHeight="1">
      <c r="A15" s="50"/>
      <c r="B15" s="48" t="s">
        <v>28</v>
      </c>
      <c r="F15" s="57">
        <v>155</v>
      </c>
      <c r="G15" s="57">
        <v>158</v>
      </c>
      <c r="H15" s="57">
        <v>163</v>
      </c>
      <c r="I15" s="58">
        <v>170</v>
      </c>
      <c r="J15" s="59">
        <v>182</v>
      </c>
      <c r="K15" s="59">
        <v>254</v>
      </c>
      <c r="L15" s="56">
        <v>300</v>
      </c>
      <c r="M15" s="84">
        <f t="shared" si="1"/>
        <v>1.935483870967742</v>
      </c>
      <c r="N15" s="65">
        <f t="shared" si="1"/>
        <v>3.1645569620253164</v>
      </c>
      <c r="O15" s="66">
        <f t="shared" si="1"/>
        <v>4.294478527607362</v>
      </c>
      <c r="P15" s="66">
        <f t="shared" si="2"/>
        <v>7.0588235294117645</v>
      </c>
      <c r="Q15" s="66">
        <f t="shared" si="3"/>
        <v>39.560439560439562</v>
      </c>
      <c r="R15" s="66">
        <f t="shared" si="3"/>
        <v>18.110236220472441</v>
      </c>
      <c r="S15" s="32"/>
      <c r="T15" s="70" t="s">
        <v>56</v>
      </c>
    </row>
    <row r="16" spans="1:20" s="34" customFormat="1" ht="18" customHeight="1">
      <c r="A16" s="51"/>
      <c r="B16" s="48" t="s">
        <v>29</v>
      </c>
      <c r="F16" s="57">
        <v>152</v>
      </c>
      <c r="G16" s="57">
        <v>156</v>
      </c>
      <c r="H16" s="57">
        <v>161</v>
      </c>
      <c r="I16" s="58">
        <v>165</v>
      </c>
      <c r="J16" s="59">
        <v>176</v>
      </c>
      <c r="K16" s="59">
        <v>246</v>
      </c>
      <c r="L16" s="56">
        <v>300</v>
      </c>
      <c r="M16" s="84">
        <f t="shared" si="1"/>
        <v>2.6315789473684208</v>
      </c>
      <c r="N16" s="65">
        <f t="shared" si="1"/>
        <v>3.2051282051282048</v>
      </c>
      <c r="O16" s="66">
        <f t="shared" si="1"/>
        <v>2.4844720496894408</v>
      </c>
      <c r="P16" s="66">
        <f t="shared" si="2"/>
        <v>6.666666666666667</v>
      </c>
      <c r="Q16" s="66">
        <f t="shared" si="3"/>
        <v>39.772727272727273</v>
      </c>
      <c r="R16" s="66">
        <f t="shared" si="3"/>
        <v>21.951219512195124</v>
      </c>
      <c r="S16" s="35"/>
      <c r="T16" s="70" t="s">
        <v>57</v>
      </c>
    </row>
    <row r="17" spans="1:20" s="34" customFormat="1" ht="18" customHeight="1">
      <c r="A17" s="43"/>
      <c r="B17" s="48" t="s">
        <v>30</v>
      </c>
      <c r="F17" s="57">
        <v>146</v>
      </c>
      <c r="G17" s="57">
        <v>149</v>
      </c>
      <c r="H17" s="57">
        <v>154</v>
      </c>
      <c r="I17" s="58">
        <v>158</v>
      </c>
      <c r="J17" s="59">
        <v>167</v>
      </c>
      <c r="K17" s="59">
        <v>233</v>
      </c>
      <c r="L17" s="56">
        <v>300</v>
      </c>
      <c r="M17" s="84">
        <f t="shared" si="1"/>
        <v>2.054794520547945</v>
      </c>
      <c r="N17" s="65">
        <f t="shared" si="1"/>
        <v>3.3557046979865772</v>
      </c>
      <c r="O17" s="66">
        <f t="shared" si="1"/>
        <v>2.5974025974025974</v>
      </c>
      <c r="P17" s="66">
        <f t="shared" si="2"/>
        <v>5.6962025316455698</v>
      </c>
      <c r="Q17" s="66">
        <f t="shared" si="3"/>
        <v>39.520958083832333</v>
      </c>
      <c r="R17" s="66">
        <f t="shared" si="3"/>
        <v>28.75536480686695</v>
      </c>
      <c r="S17" s="37"/>
      <c r="T17" s="70" t="s">
        <v>58</v>
      </c>
    </row>
    <row r="18" spans="1:20" s="34" customFormat="1" ht="18" customHeight="1">
      <c r="A18" s="52"/>
      <c r="B18" s="48" t="s">
        <v>31</v>
      </c>
      <c r="F18" s="57">
        <v>168</v>
      </c>
      <c r="G18" s="57">
        <v>170</v>
      </c>
      <c r="H18" s="57">
        <v>179</v>
      </c>
      <c r="I18" s="58">
        <v>184</v>
      </c>
      <c r="J18" s="59">
        <v>193</v>
      </c>
      <c r="K18" s="59">
        <v>269</v>
      </c>
      <c r="L18" s="56">
        <v>300</v>
      </c>
      <c r="M18" s="84">
        <f t="shared" si="1"/>
        <v>1.1904761904761905</v>
      </c>
      <c r="N18" s="65">
        <f t="shared" si="1"/>
        <v>5.2941176470588234</v>
      </c>
      <c r="O18" s="66">
        <f t="shared" si="1"/>
        <v>2.7932960893854748</v>
      </c>
      <c r="P18" s="66">
        <f t="shared" si="2"/>
        <v>4.8913043478260869</v>
      </c>
      <c r="Q18" s="66">
        <f t="shared" si="3"/>
        <v>39.37823834196891</v>
      </c>
      <c r="R18" s="66">
        <f t="shared" si="3"/>
        <v>11.524163568773234</v>
      </c>
      <c r="T18" s="70" t="s">
        <v>59</v>
      </c>
    </row>
    <row r="19" spans="1:20" s="34" customFormat="1" ht="18" customHeight="1">
      <c r="A19" s="52"/>
      <c r="B19" s="48" t="s">
        <v>32</v>
      </c>
      <c r="F19" s="54">
        <v>172</v>
      </c>
      <c r="G19" s="54">
        <v>175</v>
      </c>
      <c r="H19" s="54">
        <v>180</v>
      </c>
      <c r="I19" s="55">
        <v>184</v>
      </c>
      <c r="J19" s="56">
        <v>196</v>
      </c>
      <c r="K19" s="56">
        <v>273</v>
      </c>
      <c r="L19" s="56">
        <v>300</v>
      </c>
      <c r="M19" s="84">
        <f t="shared" si="1"/>
        <v>1.7441860465116279</v>
      </c>
      <c r="N19" s="65">
        <f t="shared" si="1"/>
        <v>2.8571428571428572</v>
      </c>
      <c r="O19" s="66">
        <f t="shared" si="1"/>
        <v>2.2222222222222223</v>
      </c>
      <c r="P19" s="66">
        <f t="shared" si="2"/>
        <v>6.5217391304347823</v>
      </c>
      <c r="Q19" s="66">
        <f t="shared" si="3"/>
        <v>39.285714285714285</v>
      </c>
      <c r="R19" s="66">
        <f t="shared" si="3"/>
        <v>9.8901098901098905</v>
      </c>
      <c r="T19" s="70" t="s">
        <v>60</v>
      </c>
    </row>
    <row r="20" spans="1:20" s="39" customFormat="1" ht="18" customHeight="1">
      <c r="A20" s="52"/>
      <c r="B20" s="48" t="s">
        <v>33</v>
      </c>
      <c r="C20" s="34"/>
      <c r="D20" s="34"/>
      <c r="E20" s="34"/>
      <c r="F20" s="57">
        <v>161</v>
      </c>
      <c r="G20" s="57">
        <v>165</v>
      </c>
      <c r="H20" s="57">
        <v>173</v>
      </c>
      <c r="I20" s="58">
        <v>178</v>
      </c>
      <c r="J20" s="59">
        <v>189</v>
      </c>
      <c r="K20" s="59">
        <v>264</v>
      </c>
      <c r="L20" s="56">
        <v>300</v>
      </c>
      <c r="M20" s="84">
        <f t="shared" si="1"/>
        <v>2.4844720496894408</v>
      </c>
      <c r="N20" s="65">
        <f t="shared" si="1"/>
        <v>4.8484848484848486</v>
      </c>
      <c r="O20" s="66">
        <f t="shared" si="1"/>
        <v>2.8901734104046244</v>
      </c>
      <c r="P20" s="66">
        <f t="shared" si="2"/>
        <v>6.179775280898876</v>
      </c>
      <c r="Q20" s="66">
        <f t="shared" si="3"/>
        <v>39.682539682539684</v>
      </c>
      <c r="R20" s="66">
        <f t="shared" si="3"/>
        <v>13.636363636363635</v>
      </c>
      <c r="S20" s="38"/>
      <c r="T20" s="70" t="s">
        <v>61</v>
      </c>
    </row>
    <row r="21" spans="1:20" s="39" customFormat="1" ht="18" customHeight="1">
      <c r="A21" s="52"/>
      <c r="B21" s="48" t="s">
        <v>34</v>
      </c>
      <c r="C21" s="34"/>
      <c r="D21" s="34"/>
      <c r="E21" s="34"/>
      <c r="F21" s="57">
        <v>155</v>
      </c>
      <c r="G21" s="57">
        <v>158</v>
      </c>
      <c r="H21" s="57">
        <v>163</v>
      </c>
      <c r="I21" s="58">
        <v>167</v>
      </c>
      <c r="J21" s="59">
        <v>179</v>
      </c>
      <c r="K21" s="59">
        <v>250</v>
      </c>
      <c r="L21" s="56">
        <v>300</v>
      </c>
      <c r="M21" s="84">
        <f t="shared" si="1"/>
        <v>1.935483870967742</v>
      </c>
      <c r="N21" s="65">
        <f t="shared" si="1"/>
        <v>3.1645569620253164</v>
      </c>
      <c r="O21" s="66">
        <f t="shared" si="1"/>
        <v>2.4539877300613497</v>
      </c>
      <c r="P21" s="66">
        <f t="shared" si="2"/>
        <v>7.1856287425149699</v>
      </c>
      <c r="Q21" s="66">
        <f t="shared" si="3"/>
        <v>39.664804469273747</v>
      </c>
      <c r="R21" s="66">
        <f t="shared" si="3"/>
        <v>20</v>
      </c>
      <c r="S21" s="38"/>
      <c r="T21" s="70" t="s">
        <v>62</v>
      </c>
    </row>
    <row r="22" spans="1:20" s="34" customFormat="1" ht="18" customHeight="1">
      <c r="A22" s="52"/>
      <c r="B22" s="48" t="s">
        <v>35</v>
      </c>
      <c r="F22" s="57">
        <v>149</v>
      </c>
      <c r="G22" s="57">
        <v>150</v>
      </c>
      <c r="H22" s="57">
        <v>156</v>
      </c>
      <c r="I22" s="58">
        <v>160</v>
      </c>
      <c r="J22" s="59">
        <v>169</v>
      </c>
      <c r="K22" s="59">
        <v>236</v>
      </c>
      <c r="L22" s="56">
        <v>300</v>
      </c>
      <c r="M22" s="84">
        <f t="shared" si="1"/>
        <v>0.67114093959731547</v>
      </c>
      <c r="N22" s="65">
        <f t="shared" si="1"/>
        <v>4</v>
      </c>
      <c r="O22" s="66">
        <f t="shared" si="1"/>
        <v>2.5641025641025639</v>
      </c>
      <c r="P22" s="66">
        <f t="shared" si="2"/>
        <v>5.625</v>
      </c>
      <c r="Q22" s="66">
        <f t="shared" si="3"/>
        <v>39.644970414201183</v>
      </c>
      <c r="R22" s="66">
        <f t="shared" si="3"/>
        <v>27.118644067796609</v>
      </c>
      <c r="S22" s="37"/>
      <c r="T22" s="70" t="s">
        <v>63</v>
      </c>
    </row>
    <row r="23" spans="1:20" s="34" customFormat="1" ht="18" customHeight="1">
      <c r="A23" s="52"/>
      <c r="B23" s="48" t="s">
        <v>36</v>
      </c>
      <c r="F23" s="57">
        <v>160</v>
      </c>
      <c r="G23" s="57">
        <v>165</v>
      </c>
      <c r="H23" s="57">
        <v>173</v>
      </c>
      <c r="I23" s="58">
        <v>180</v>
      </c>
      <c r="J23" s="59">
        <v>193</v>
      </c>
      <c r="K23" s="59">
        <v>269</v>
      </c>
      <c r="L23" s="56">
        <v>300</v>
      </c>
      <c r="M23" s="84">
        <f t="shared" si="1"/>
        <v>3.125</v>
      </c>
      <c r="N23" s="65">
        <f t="shared" si="1"/>
        <v>4.8484848484848486</v>
      </c>
      <c r="O23" s="66">
        <f t="shared" si="1"/>
        <v>4.0462427745664744</v>
      </c>
      <c r="P23" s="66">
        <f t="shared" si="2"/>
        <v>7.2222222222222214</v>
      </c>
      <c r="Q23" s="66">
        <f t="shared" si="3"/>
        <v>39.37823834196891</v>
      </c>
      <c r="R23" s="66">
        <f t="shared" si="3"/>
        <v>11.524163568773234</v>
      </c>
      <c r="S23" s="37"/>
      <c r="T23" s="70" t="s">
        <v>64</v>
      </c>
    </row>
    <row r="24" spans="1:20" s="34" customFormat="1" ht="18" customHeight="1">
      <c r="A24" s="41"/>
      <c r="B24" s="48" t="s">
        <v>37</v>
      </c>
      <c r="F24" s="60">
        <v>152</v>
      </c>
      <c r="G24" s="60">
        <v>155</v>
      </c>
      <c r="H24" s="60">
        <v>163</v>
      </c>
      <c r="I24" s="60">
        <v>170</v>
      </c>
      <c r="J24" s="61">
        <v>183</v>
      </c>
      <c r="K24" s="61">
        <v>255</v>
      </c>
      <c r="L24" s="56">
        <v>300</v>
      </c>
      <c r="M24" s="84">
        <f t="shared" si="1"/>
        <v>1.9736842105263157</v>
      </c>
      <c r="N24" s="65">
        <f t="shared" si="1"/>
        <v>5.161290322580645</v>
      </c>
      <c r="O24" s="66">
        <f t="shared" si="1"/>
        <v>4.294478527607362</v>
      </c>
      <c r="P24" s="66">
        <f t="shared" si="2"/>
        <v>7.6470588235294121</v>
      </c>
      <c r="Q24" s="66">
        <f t="shared" si="3"/>
        <v>39.344262295081968</v>
      </c>
      <c r="R24" s="66">
        <f t="shared" si="3"/>
        <v>17.647058823529413</v>
      </c>
      <c r="S24" s="36"/>
      <c r="T24" s="70" t="s">
        <v>65</v>
      </c>
    </row>
    <row r="25" spans="1:20" s="39" customFormat="1" ht="18" customHeight="1">
      <c r="A25" s="33"/>
      <c r="B25" s="48" t="s">
        <v>38</v>
      </c>
      <c r="F25" s="62">
        <v>147</v>
      </c>
      <c r="G25" s="62">
        <v>150</v>
      </c>
      <c r="H25" s="62">
        <v>156</v>
      </c>
      <c r="I25" s="58">
        <v>160</v>
      </c>
      <c r="J25" s="59">
        <v>170</v>
      </c>
      <c r="K25" s="63">
        <v>237</v>
      </c>
      <c r="L25" s="56">
        <v>300</v>
      </c>
      <c r="M25" s="84">
        <f t="shared" si="1"/>
        <v>2.0408163265306123</v>
      </c>
      <c r="N25" s="65">
        <f t="shared" si="1"/>
        <v>4</v>
      </c>
      <c r="O25" s="66">
        <f t="shared" si="1"/>
        <v>2.5641025641025639</v>
      </c>
      <c r="P25" s="66">
        <f>(J25-I25)/I25*100</f>
        <v>6.25</v>
      </c>
      <c r="Q25" s="66">
        <f t="shared" si="3"/>
        <v>39.411764705882355</v>
      </c>
      <c r="R25" s="66">
        <f t="shared" si="3"/>
        <v>26.582278481012654</v>
      </c>
      <c r="T25" s="70" t="s">
        <v>66</v>
      </c>
    </row>
    <row r="26" spans="1:20" s="34" customFormat="1" ht="18" customHeight="1">
      <c r="A26" s="36"/>
      <c r="B26" s="48" t="s">
        <v>39</v>
      </c>
      <c r="F26" s="62">
        <v>154</v>
      </c>
      <c r="G26" s="62">
        <v>155</v>
      </c>
      <c r="H26" s="62">
        <v>160</v>
      </c>
      <c r="I26" s="58">
        <v>163</v>
      </c>
      <c r="J26" s="59">
        <v>183</v>
      </c>
      <c r="K26" s="63">
        <v>241</v>
      </c>
      <c r="L26" s="56">
        <v>300</v>
      </c>
      <c r="M26" s="84">
        <f t="shared" si="1"/>
        <v>0.64935064935064934</v>
      </c>
      <c r="N26" s="65">
        <f t="shared" si="1"/>
        <v>3.225806451612903</v>
      </c>
      <c r="O26" s="66">
        <f t="shared" si="1"/>
        <v>1.875</v>
      </c>
      <c r="P26" s="66">
        <f>(J26-I26)/I26*100</f>
        <v>12.269938650306749</v>
      </c>
      <c r="Q26" s="66">
        <f t="shared" si="3"/>
        <v>31.693989071038253</v>
      </c>
      <c r="R26" s="66">
        <f t="shared" si="3"/>
        <v>24.481327800829874</v>
      </c>
      <c r="T26" s="70" t="s">
        <v>67</v>
      </c>
    </row>
    <row r="27" spans="1:20" s="34" customFormat="1" ht="18" customHeight="1">
      <c r="A27" s="39"/>
      <c r="B27" s="48" t="s">
        <v>40</v>
      </c>
      <c r="C27" s="39"/>
      <c r="D27" s="39"/>
      <c r="F27" s="62">
        <v>154</v>
      </c>
      <c r="G27" s="62">
        <v>156</v>
      </c>
      <c r="H27" s="62">
        <v>164</v>
      </c>
      <c r="I27" s="58">
        <v>167</v>
      </c>
      <c r="J27" s="59">
        <v>180</v>
      </c>
      <c r="K27" s="63">
        <v>251</v>
      </c>
      <c r="L27" s="56">
        <v>300</v>
      </c>
      <c r="M27" s="84">
        <f>(G27-F27)/F27*100</f>
        <v>1.2987012987012987</v>
      </c>
      <c r="N27" s="65">
        <f>(H27-G27)/G27*100</f>
        <v>5.1282051282051277</v>
      </c>
      <c r="O27" s="66">
        <f>(I27-H27)/H27*100</f>
        <v>1.8292682926829267</v>
      </c>
      <c r="P27" s="66">
        <f>(J27-I27)/I27*100</f>
        <v>7.7844311377245514</v>
      </c>
      <c r="Q27" s="66">
        <f>(K27-J27)/J27*100</f>
        <v>39.444444444444443</v>
      </c>
      <c r="R27" s="66">
        <f>(L27-K27)/K27*100</f>
        <v>19.52191235059761</v>
      </c>
      <c r="T27" s="70" t="s">
        <v>68</v>
      </c>
    </row>
    <row r="28" spans="1:20" s="34" customFormat="1" ht="18" customHeight="1">
      <c r="A28" s="39"/>
      <c r="B28" s="48" t="s">
        <v>41</v>
      </c>
      <c r="C28" s="39"/>
      <c r="D28" s="39"/>
      <c r="E28" s="39"/>
      <c r="F28" s="62">
        <v>155</v>
      </c>
      <c r="G28" s="62">
        <v>157</v>
      </c>
      <c r="H28" s="62">
        <v>165</v>
      </c>
      <c r="I28" s="58">
        <v>169</v>
      </c>
      <c r="J28" s="59">
        <v>181</v>
      </c>
      <c r="K28" s="63">
        <v>252</v>
      </c>
      <c r="L28" s="56">
        <v>300</v>
      </c>
      <c r="M28" s="84">
        <f t="shared" ref="M28:O30" si="4">(G28-F28)/F28*100</f>
        <v>1.2903225806451613</v>
      </c>
      <c r="N28" s="65">
        <f t="shared" si="4"/>
        <v>5.095541401273886</v>
      </c>
      <c r="O28" s="66">
        <f t="shared" si="4"/>
        <v>2.4242424242424243</v>
      </c>
      <c r="P28" s="66">
        <f t="shared" ref="P28:R30" si="5">(J28-I28)/I28*100</f>
        <v>7.1005917159763312</v>
      </c>
      <c r="Q28" s="66">
        <f t="shared" si="5"/>
        <v>39.226519337016576</v>
      </c>
      <c r="R28" s="66">
        <f t="shared" si="5"/>
        <v>19.047619047619047</v>
      </c>
      <c r="S28" s="35"/>
      <c r="T28" s="70" t="s">
        <v>69</v>
      </c>
    </row>
    <row r="29" spans="1:20" s="34" customFormat="1" ht="18" customHeight="1">
      <c r="A29" s="39"/>
      <c r="B29" s="48" t="s">
        <v>42</v>
      </c>
      <c r="C29" s="39"/>
      <c r="D29" s="39"/>
      <c r="E29" s="39"/>
      <c r="F29" s="62">
        <v>149</v>
      </c>
      <c r="G29" s="62">
        <v>149</v>
      </c>
      <c r="H29" s="62">
        <v>154</v>
      </c>
      <c r="I29" s="58">
        <v>158</v>
      </c>
      <c r="J29" s="59">
        <v>167</v>
      </c>
      <c r="K29" s="63">
        <v>233</v>
      </c>
      <c r="L29" s="56">
        <v>300</v>
      </c>
      <c r="M29" s="84">
        <f t="shared" si="4"/>
        <v>0</v>
      </c>
      <c r="N29" s="65">
        <f t="shared" si="4"/>
        <v>3.3557046979865772</v>
      </c>
      <c r="O29" s="66">
        <f t="shared" si="4"/>
        <v>2.5974025974025974</v>
      </c>
      <c r="P29" s="66">
        <f t="shared" si="5"/>
        <v>5.6962025316455698</v>
      </c>
      <c r="Q29" s="66">
        <f t="shared" si="5"/>
        <v>39.520958083832333</v>
      </c>
      <c r="R29" s="66">
        <f t="shared" si="5"/>
        <v>28.75536480686695</v>
      </c>
      <c r="S29" s="38"/>
      <c r="T29" s="70" t="s">
        <v>70</v>
      </c>
    </row>
    <row r="30" spans="1:20" s="34" customFormat="1" ht="18" customHeight="1">
      <c r="B30" s="48" t="s">
        <v>43</v>
      </c>
      <c r="F30" s="60">
        <v>191</v>
      </c>
      <c r="G30" s="60">
        <v>194</v>
      </c>
      <c r="H30" s="60">
        <v>203</v>
      </c>
      <c r="I30" s="55">
        <v>205</v>
      </c>
      <c r="J30" s="56">
        <v>215</v>
      </c>
      <c r="K30" s="64">
        <v>300</v>
      </c>
      <c r="L30" s="56">
        <v>300</v>
      </c>
      <c r="M30" s="84">
        <f t="shared" si="4"/>
        <v>1.5706806282722512</v>
      </c>
      <c r="N30" s="65">
        <f t="shared" si="4"/>
        <v>4.6391752577319592</v>
      </c>
      <c r="O30" s="66">
        <f t="shared" si="4"/>
        <v>0.98522167487684731</v>
      </c>
      <c r="P30" s="66">
        <f t="shared" si="5"/>
        <v>4.8780487804878048</v>
      </c>
      <c r="Q30" s="66">
        <f t="shared" si="5"/>
        <v>39.534883720930232</v>
      </c>
      <c r="R30" s="66">
        <f t="shared" si="5"/>
        <v>0</v>
      </c>
      <c r="S30" s="35"/>
      <c r="T30" s="70" t="s">
        <v>71</v>
      </c>
    </row>
    <row r="31" spans="1:20" s="34" customFormat="1" ht="10.5" customHeight="1">
      <c r="F31" s="82"/>
      <c r="G31" s="82"/>
      <c r="H31" s="82"/>
      <c r="I31" s="82"/>
      <c r="J31" s="82"/>
      <c r="K31" s="82"/>
      <c r="L31" s="82"/>
      <c r="M31" s="83"/>
      <c r="N31" s="81"/>
      <c r="O31" s="82"/>
      <c r="P31" s="82"/>
      <c r="Q31" s="82"/>
      <c r="R31" s="82"/>
    </row>
    <row r="32" spans="1:20" s="1" customFormat="1" ht="18.75">
      <c r="B32" s="1" t="s">
        <v>0</v>
      </c>
      <c r="C32" s="7">
        <v>2.9</v>
      </c>
      <c r="D32" s="1" t="s">
        <v>79</v>
      </c>
    </row>
    <row r="33" spans="1:20" s="3" customFormat="1" ht="18.75">
      <c r="B33" s="1" t="s">
        <v>23</v>
      </c>
      <c r="C33" s="7">
        <v>2.9</v>
      </c>
      <c r="D33" s="1" t="s">
        <v>80</v>
      </c>
      <c r="E33" s="1"/>
      <c r="F33" s="1"/>
    </row>
    <row r="34" spans="1:20" s="5" customFormat="1" ht="12.75" customHeight="1">
      <c r="A34" s="4"/>
      <c r="B34" s="4"/>
      <c r="C34" s="4"/>
      <c r="D34" s="4"/>
      <c r="E34" s="4"/>
      <c r="F34" s="4"/>
      <c r="G34" s="4"/>
      <c r="L34" s="4"/>
      <c r="T34" s="8" t="s">
        <v>18</v>
      </c>
    </row>
    <row r="35" spans="1:20" s="12" customFormat="1" ht="19.5" customHeight="1">
      <c r="A35" s="9"/>
      <c r="B35" s="9"/>
      <c r="C35" s="9"/>
      <c r="D35" s="9"/>
      <c r="E35" s="9"/>
      <c r="F35" s="94" t="s">
        <v>8</v>
      </c>
      <c r="G35" s="95"/>
      <c r="H35" s="95"/>
      <c r="I35" s="95"/>
      <c r="J35" s="95"/>
      <c r="K35" s="95"/>
      <c r="L35" s="96"/>
      <c r="M35" s="101" t="s">
        <v>74</v>
      </c>
      <c r="N35" s="87"/>
      <c r="O35" s="87"/>
      <c r="P35" s="87"/>
      <c r="Q35" s="87"/>
      <c r="R35" s="88"/>
      <c r="S35" s="10"/>
      <c r="T35" s="11"/>
    </row>
    <row r="36" spans="1:20" s="12" customFormat="1">
      <c r="A36" s="100" t="s">
        <v>1</v>
      </c>
      <c r="B36" s="100"/>
      <c r="C36" s="100"/>
      <c r="D36" s="100"/>
      <c r="E36" s="100"/>
      <c r="F36" s="13">
        <v>2550</v>
      </c>
      <c r="G36" s="89">
        <v>2551</v>
      </c>
      <c r="H36" s="90"/>
      <c r="I36" s="10">
        <v>2553</v>
      </c>
      <c r="J36" s="13">
        <v>2554</v>
      </c>
      <c r="K36" s="10">
        <v>2555</v>
      </c>
      <c r="L36" s="13">
        <v>2556</v>
      </c>
      <c r="M36" s="89">
        <v>2551</v>
      </c>
      <c r="N36" s="90"/>
      <c r="O36" s="10">
        <v>2553</v>
      </c>
      <c r="P36" s="13">
        <v>2554</v>
      </c>
      <c r="Q36" s="10">
        <v>2555</v>
      </c>
      <c r="R36" s="13">
        <v>2556</v>
      </c>
      <c r="S36" s="14"/>
      <c r="T36" s="99" t="s">
        <v>6</v>
      </c>
    </row>
    <row r="37" spans="1:20" s="12" customFormat="1" ht="12" customHeight="1">
      <c r="A37" s="100"/>
      <c r="B37" s="100"/>
      <c r="C37" s="100"/>
      <c r="D37" s="100"/>
      <c r="E37" s="100"/>
      <c r="F37" s="15" t="s">
        <v>14</v>
      </c>
      <c r="G37" s="97" t="s">
        <v>15</v>
      </c>
      <c r="H37" s="98"/>
      <c r="I37" s="16" t="s">
        <v>16</v>
      </c>
      <c r="J37" s="15" t="s">
        <v>17</v>
      </c>
      <c r="K37" s="16" t="s">
        <v>22</v>
      </c>
      <c r="L37" s="15" t="s">
        <v>21</v>
      </c>
      <c r="M37" s="97" t="s">
        <v>15</v>
      </c>
      <c r="N37" s="98"/>
      <c r="O37" s="16" t="s">
        <v>16</v>
      </c>
      <c r="P37" s="15" t="s">
        <v>17</v>
      </c>
      <c r="Q37" s="16" t="s">
        <v>22</v>
      </c>
      <c r="R37" s="15" t="s">
        <v>21</v>
      </c>
      <c r="S37" s="14"/>
      <c r="T37" s="99"/>
    </row>
    <row r="38" spans="1:20" s="12" customFormat="1" ht="18" customHeight="1">
      <c r="A38" s="99"/>
      <c r="B38" s="99"/>
      <c r="C38" s="99"/>
      <c r="D38" s="99"/>
      <c r="E38" s="99"/>
      <c r="F38" s="13" t="s">
        <v>3</v>
      </c>
      <c r="G38" s="53" t="s">
        <v>3</v>
      </c>
      <c r="H38" s="13" t="s">
        <v>12</v>
      </c>
      <c r="I38" s="13" t="s">
        <v>3</v>
      </c>
      <c r="J38" s="17" t="s">
        <v>2</v>
      </c>
      <c r="K38" s="13" t="s">
        <v>19</v>
      </c>
      <c r="L38" s="13" t="s">
        <v>2</v>
      </c>
      <c r="M38" s="13" t="s">
        <v>3</v>
      </c>
      <c r="N38" s="18" t="s">
        <v>12</v>
      </c>
      <c r="O38" s="13" t="s">
        <v>3</v>
      </c>
      <c r="P38" s="53" t="s">
        <v>2</v>
      </c>
      <c r="Q38" s="13" t="s">
        <v>19</v>
      </c>
      <c r="R38" s="13" t="s">
        <v>2</v>
      </c>
      <c r="S38" s="14"/>
      <c r="T38" s="99"/>
    </row>
    <row r="39" spans="1:20" s="12" customFormat="1" ht="14.25" customHeight="1">
      <c r="A39" s="19"/>
      <c r="B39" s="19"/>
      <c r="C39" s="20"/>
      <c r="D39" s="20"/>
      <c r="E39" s="20"/>
      <c r="F39" s="21" t="s">
        <v>5</v>
      </c>
      <c r="G39" s="21" t="s">
        <v>5</v>
      </c>
      <c r="H39" s="21" t="s">
        <v>13</v>
      </c>
      <c r="I39" s="21" t="s">
        <v>5</v>
      </c>
      <c r="J39" s="21" t="s">
        <v>4</v>
      </c>
      <c r="K39" s="21" t="s">
        <v>20</v>
      </c>
      <c r="L39" s="21" t="s">
        <v>4</v>
      </c>
      <c r="M39" s="21" t="s">
        <v>5</v>
      </c>
      <c r="N39" s="21" t="s">
        <v>13</v>
      </c>
      <c r="O39" s="21" t="s">
        <v>5</v>
      </c>
      <c r="P39" s="21" t="s">
        <v>4</v>
      </c>
      <c r="Q39" s="21" t="s">
        <v>20</v>
      </c>
      <c r="R39" s="21" t="s">
        <v>4</v>
      </c>
      <c r="S39" s="23"/>
      <c r="T39" s="24"/>
    </row>
    <row r="40" spans="1:20" ht="22.5" customHeight="1">
      <c r="B40" s="48" t="s">
        <v>44</v>
      </c>
      <c r="F40" s="62">
        <v>191</v>
      </c>
      <c r="G40" s="69">
        <v>194</v>
      </c>
      <c r="H40" s="62">
        <v>203</v>
      </c>
      <c r="I40" s="58">
        <v>205</v>
      </c>
      <c r="J40" s="59">
        <v>215</v>
      </c>
      <c r="K40" s="59">
        <v>300</v>
      </c>
      <c r="L40" s="56">
        <v>300</v>
      </c>
      <c r="M40" s="66">
        <f t="shared" ref="M40:R43" si="6">(G40-F40)/F40*100</f>
        <v>1.5706806282722512</v>
      </c>
      <c r="N40" s="66">
        <f t="shared" si="6"/>
        <v>4.6391752577319592</v>
      </c>
      <c r="O40" s="66">
        <f t="shared" si="6"/>
        <v>0.98522167487684731</v>
      </c>
      <c r="P40" s="66">
        <f t="shared" si="6"/>
        <v>4.8780487804878048</v>
      </c>
      <c r="Q40" s="66">
        <f t="shared" si="6"/>
        <v>39.534883720930232</v>
      </c>
      <c r="R40" s="85" t="s">
        <v>77</v>
      </c>
      <c r="T40" s="70" t="s">
        <v>48</v>
      </c>
    </row>
    <row r="41" spans="1:20" ht="22.5" customHeight="1">
      <c r="B41" s="48" t="s">
        <v>45</v>
      </c>
      <c r="F41" s="62">
        <v>154</v>
      </c>
      <c r="G41" s="62">
        <v>155</v>
      </c>
      <c r="H41" s="62">
        <v>160</v>
      </c>
      <c r="I41" s="58">
        <v>163</v>
      </c>
      <c r="J41" s="59">
        <v>172</v>
      </c>
      <c r="K41" s="59">
        <v>240</v>
      </c>
      <c r="L41" s="56">
        <v>300</v>
      </c>
      <c r="M41" s="66">
        <f t="shared" si="6"/>
        <v>0.64935064935064934</v>
      </c>
      <c r="N41" s="66">
        <f t="shared" si="6"/>
        <v>3.225806451612903</v>
      </c>
      <c r="O41" s="66">
        <f t="shared" si="6"/>
        <v>1.875</v>
      </c>
      <c r="P41" s="66">
        <f t="shared" si="6"/>
        <v>5.5214723926380369</v>
      </c>
      <c r="Q41" s="66">
        <f t="shared" si="6"/>
        <v>39.534883720930232</v>
      </c>
      <c r="R41" s="66">
        <f t="shared" si="6"/>
        <v>25</v>
      </c>
      <c r="T41" s="70" t="s">
        <v>49</v>
      </c>
    </row>
    <row r="42" spans="1:20" ht="22.5" customHeight="1">
      <c r="B42" s="48" t="s">
        <v>46</v>
      </c>
      <c r="F42" s="62">
        <v>156</v>
      </c>
      <c r="G42" s="62">
        <v>160</v>
      </c>
      <c r="H42" s="62">
        <v>164</v>
      </c>
      <c r="I42" s="58">
        <v>168</v>
      </c>
      <c r="J42" s="59">
        <v>179</v>
      </c>
      <c r="K42" s="63">
        <v>250</v>
      </c>
      <c r="L42" s="56">
        <v>300</v>
      </c>
      <c r="M42" s="66">
        <f t="shared" si="6"/>
        <v>2.5641025641025639</v>
      </c>
      <c r="N42" s="66">
        <f t="shared" si="6"/>
        <v>2.5</v>
      </c>
      <c r="O42" s="65">
        <f t="shared" si="6"/>
        <v>2.4390243902439024</v>
      </c>
      <c r="P42" s="66">
        <f t="shared" si="6"/>
        <v>6.5476190476190483</v>
      </c>
      <c r="Q42" s="66">
        <f t="shared" si="6"/>
        <v>39.664804469273747</v>
      </c>
      <c r="R42" s="66">
        <f t="shared" si="6"/>
        <v>20</v>
      </c>
      <c r="T42" s="70" t="s">
        <v>50</v>
      </c>
    </row>
    <row r="43" spans="1:20" ht="22.5" customHeight="1">
      <c r="A43" s="42"/>
      <c r="B43" s="71" t="s">
        <v>47</v>
      </c>
      <c r="C43" s="42"/>
      <c r="D43" s="42"/>
      <c r="E43" s="42"/>
      <c r="F43" s="72">
        <v>152</v>
      </c>
      <c r="G43" s="72">
        <v>152</v>
      </c>
      <c r="H43" s="72">
        <v>160</v>
      </c>
      <c r="I43" s="73">
        <v>164</v>
      </c>
      <c r="J43" s="74">
        <v>172</v>
      </c>
      <c r="K43" s="75">
        <v>240</v>
      </c>
      <c r="L43" s="76">
        <v>300</v>
      </c>
      <c r="M43" s="86" t="s">
        <v>77</v>
      </c>
      <c r="N43" s="67">
        <f t="shared" si="6"/>
        <v>5.2631578947368416</v>
      </c>
      <c r="O43" s="77">
        <f t="shared" si="6"/>
        <v>2.5</v>
      </c>
      <c r="P43" s="77">
        <f t="shared" si="6"/>
        <v>4.8780487804878048</v>
      </c>
      <c r="Q43" s="77">
        <f t="shared" si="6"/>
        <v>39.534883720930232</v>
      </c>
      <c r="R43" s="77">
        <f t="shared" si="6"/>
        <v>25</v>
      </c>
      <c r="S43" s="42"/>
      <c r="T43" s="78" t="s">
        <v>51</v>
      </c>
    </row>
    <row r="44" spans="1:20" ht="9.75" customHeight="1">
      <c r="A44" s="40"/>
      <c r="B44" s="48"/>
      <c r="C44" s="40"/>
      <c r="D44" s="40"/>
      <c r="E44" s="40"/>
      <c r="F44" s="79"/>
      <c r="G44" s="79"/>
      <c r="H44" s="79"/>
      <c r="I44" s="80"/>
      <c r="J44" s="63"/>
      <c r="K44" s="63"/>
      <c r="L44" s="64"/>
      <c r="M44" s="81"/>
      <c r="N44" s="81"/>
      <c r="O44" s="81"/>
      <c r="P44" s="81"/>
      <c r="Q44" s="81"/>
      <c r="R44" s="81"/>
      <c r="S44" s="40"/>
      <c r="T44" s="70"/>
    </row>
    <row r="45" spans="1:20">
      <c r="A45" s="6" t="s">
        <v>72</v>
      </c>
    </row>
    <row r="46" spans="1:20">
      <c r="A46" s="6" t="s">
        <v>73</v>
      </c>
    </row>
  </sheetData>
  <mergeCells count="16">
    <mergeCell ref="T36:T38"/>
    <mergeCell ref="G37:H37"/>
    <mergeCell ref="M37:N37"/>
    <mergeCell ref="T5:T7"/>
    <mergeCell ref="A5:E7"/>
    <mergeCell ref="F35:L35"/>
    <mergeCell ref="M35:R35"/>
    <mergeCell ref="A36:E38"/>
    <mergeCell ref="G36:H36"/>
    <mergeCell ref="M36:N36"/>
    <mergeCell ref="M4:R4"/>
    <mergeCell ref="F4:L4"/>
    <mergeCell ref="G5:H5"/>
    <mergeCell ref="G6:H6"/>
    <mergeCell ref="M5:N5"/>
    <mergeCell ref="M6:N6"/>
  </mergeCells>
  <phoneticPr fontId="2" type="noConversion"/>
  <pageMargins left="0.55118110236220474" right="0.35433070866141736" top="0.59055118110236227" bottom="0.59055118110236227" header="0.51181102362204722" footer="0.51181102362204722"/>
  <pageSetup paperSize="9" orientation="landscape" horizontalDpi="1200" verticalDpi="1200" r:id="rId1"/>
  <headerFooter alignWithMargins="0"/>
  <rowBreaks count="1" manualBreakCount="1">
    <brk id="3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2016-09-19T08:03:35Z</cp:lastPrinted>
  <dcterms:created xsi:type="dcterms:W3CDTF">2004-08-16T17:13:42Z</dcterms:created>
  <dcterms:modified xsi:type="dcterms:W3CDTF">2016-09-21T04:23:22Z</dcterms:modified>
</cp:coreProperties>
</file>