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.9" sheetId="1" r:id="rId1"/>
  </sheets>
  <definedNames>
    <definedName name="_xlnm.Print_Area" localSheetId="0">'T-1.9'!$A$1:$Q$29</definedName>
  </definedNames>
  <calcPr calcId="145621"/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J10" i="1"/>
  <c r="E10" i="1" s="1"/>
  <c r="E9" i="1" s="1"/>
  <c r="M9" i="1"/>
  <c r="L9" i="1"/>
  <c r="K9" i="1"/>
  <c r="I9" i="1"/>
  <c r="H9" i="1"/>
  <c r="G9" i="1"/>
  <c r="F9" i="1"/>
  <c r="J9" i="1" l="1"/>
</calcChain>
</file>

<file path=xl/sharedStrings.xml><?xml version="1.0" encoding="utf-8"?>
<sst xmlns="http://schemas.openxmlformats.org/spreadsheetml/2006/main" count="88" uniqueCount="55">
  <si>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</si>
  <si>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</si>
  <si>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</si>
  <si>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District: 2016</t>
  </si>
  <si>
    <t>วิธีคุมกำเนิด Contraceptive methods</t>
  </si>
  <si>
    <t>อำเภอ</t>
  </si>
  <si>
    <t>รวม</t>
  </si>
  <si>
    <t>ห่วงอนามัย</t>
  </si>
  <si>
    <t xml:space="preserve">     ยาเม็ด       Oral pill</t>
  </si>
  <si>
    <t>ทำหมันหญิง Tubectomy</t>
  </si>
  <si>
    <t>ทำหมันชาย Vasectomy</t>
  </si>
  <si>
    <t xml:space="preserve">     ยาฉีด      Injection</t>
  </si>
  <si>
    <t xml:space="preserve">    ยาฝัง     Norplant</t>
  </si>
  <si>
    <t>ถุงยางอนามัย Condom</t>
  </si>
  <si>
    <t xml:space="preserve">    อื่น ๆ     Others</t>
  </si>
  <si>
    <t>District</t>
  </si>
  <si>
    <t>Total</t>
  </si>
  <si>
    <t>Intrauterine</t>
  </si>
  <si>
    <t>Tubectomy</t>
  </si>
  <si>
    <t>Vasectomy</t>
  </si>
  <si>
    <t>Injection</t>
  </si>
  <si>
    <t>Norplant</t>
  </si>
  <si>
    <t>Condom</t>
  </si>
  <si>
    <t>Others</t>
  </si>
  <si>
    <t>device</t>
  </si>
  <si>
    <t>รวมยอด</t>
  </si>
  <si>
    <t>เมืองมหาสารคาม</t>
  </si>
  <si>
    <t>-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</si>
  <si>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</si>
  <si>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</si>
  <si>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</si>
  <si>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</si>
  <si>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</si>
  <si>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</si>
  <si>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</si>
  <si>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</si>
  <si>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</si>
  <si>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</si>
  <si>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</si>
  <si>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</si>
  <si>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</si>
  <si>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</si>
  <si>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</si>
  <si>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</si>
  <si>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</si>
  <si>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</si>
  <si>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</si>
  <si>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</si>
  <si>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</si>
  <si>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</si>
  <si>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</si>
  <si>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</si>
  <si>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</si>
  <si>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สำนักงานสาธารณสุขจังหวัดมหาสารคาม</t>
  </si>
  <si>
    <t>Source:  Maha Sarakham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</si>
</sst>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Calibri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41" fontId="5" fillId="0" borderId="8" xfId="0" applyNumberFormat="1" applyFont="1" applyBorder="1" applyAlignment="1">
      <alignment horizontal="right" wrapText="1" indent="2"/>
    </xf>
    <xf numFmtId="41" fontId="5" fillId="0" borderId="9" xfId="0" applyNumberFormat="1" applyFont="1" applyBorder="1" applyAlignment="1">
      <alignment horizontal="right" wrapText="1" indent="2"/>
    </xf>
    <xf numFmtId="0" fontId="6" fillId="0" borderId="0" xfId="0" applyFont="1"/>
    <xf numFmtId="0" fontId="6" fillId="0" borderId="0" xfId="0" applyFont="1" applyFill="1" applyBorder="1" applyAlignment="1"/>
    <xf numFmtId="41" fontId="4" fillId="0" borderId="8" xfId="0" applyNumberFormat="1" applyFont="1" applyBorder="1" applyAlignment="1">
      <alignment horizontal="right" wrapText="1" indent="2"/>
    </xf>
    <xf numFmtId="41" fontId="4" fillId="0" borderId="9" xfId="0" applyNumberFormat="1" applyFont="1" applyBorder="1" applyAlignment="1">
      <alignment horizontal="right" wrapText="1" indent="2"/>
    </xf>
    <xf numFmtId="41" fontId="4" fillId="0" borderId="0" xfId="0" applyNumberFormat="1" applyFont="1" applyBorder="1" applyAlignment="1">
      <alignment horizontal="right" wrapText="1" indent="2"/>
    </xf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41" fontId="4" fillId="0" borderId="10" xfId="0" applyNumberFormat="1" applyFont="1" applyBorder="1" applyAlignment="1">
      <alignment horizontal="right" wrapText="1" indent="2"/>
    </xf>
    <xf numFmtId="0" fontId="6" fillId="0" borderId="0" xfId="0" quotePrefix="1" applyFont="1"/>
    <xf numFmtId="0" fontId="6" fillId="0" borderId="8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0" xfId="0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91118</xdr:colOff>
      <xdr:row>0</xdr:row>
      <xdr:rowOff>3268</xdr:rowOff>
    </xdr:from>
    <xdr:to>
      <xdr:col>17</xdr:col>
      <xdr:colOff>111410</xdr:colOff>
      <xdr:row>28</xdr:row>
      <xdr:rowOff>165646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08444" y="3268"/>
          <a:ext cx="591792" cy="6763617"/>
          <a:chOff x="1002" y="707"/>
          <a:chExt cx="66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7"/>
            <a:ext cx="6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30"/>
  <sheetViews>
    <sheetView showGridLines="0" tabSelected="1" zoomScale="115" zoomScaleNormal="115" workbookViewId="0">
      <selection activeCell="J21" sqref="J21"/>
    </sheetView>
  </sheetViews>
  <sheetFormatPr defaultRowHeight="21.75"/>
  <cols>
    <col min="1" max="1" width="1.5703125" style="8" customWidth="1"/>
    <col min="2" max="2" width="6.140625" style="8" customWidth="1"/>
    <col min="3" max="3" width="4.28515625" style="8" customWidth="1"/>
    <col min="4" max="5" width="10.7109375" style="8" customWidth="1"/>
    <col min="6" max="13" width="10.28515625" style="8" customWidth="1"/>
    <col min="14" max="14" width="1.5703125" style="6" customWidth="1"/>
    <col min="15" max="15" width="23.7109375" style="8" customWidth="1"/>
    <col min="16" max="16" width="2.28515625" style="6" customWidth="1"/>
    <col min="17" max="17" width="6.28515625" style="8" customWidth="1"/>
    <col min="18" max="16384" width="9.140625" style="8"/>
  </cols>
  <sheetData>
    <row r="1" spans="1:16" s="1" customFormat="1">
      <c r="B1" s="1" t="s">
        <v>0</v>
      </c>
      <c r="C1" s="2">
        <v>1.9</v>
      </c>
      <c r="D1" s="1" t="s">
        <v>1</v>
      </c>
      <c r="N1" s="3"/>
      <c r="P1" s="3"/>
    </row>
    <row r="2" spans="1:16" s="4" customFormat="1">
      <c r="B2" s="1" t="s">
        <v>2</v>
      </c>
      <c r="C2" s="2">
        <v>1.9</v>
      </c>
      <c r="D2" s="1" t="s">
        <v>3</v>
      </c>
      <c r="N2" s="5"/>
      <c r="P2" s="5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6" s="15" customFormat="1" ht="24" customHeight="1">
      <c r="A4" s="9"/>
      <c r="B4" s="9"/>
      <c r="C4" s="9"/>
      <c r="D4" s="9"/>
      <c r="E4" s="10"/>
      <c r="F4" s="11" t="s">
        <v>4</v>
      </c>
      <c r="G4" s="12"/>
      <c r="H4" s="12"/>
      <c r="I4" s="12"/>
      <c r="J4" s="12"/>
      <c r="K4" s="12"/>
      <c r="L4" s="12"/>
      <c r="M4" s="13"/>
      <c r="N4" s="14"/>
      <c r="O4" s="9"/>
    </row>
    <row r="5" spans="1:16" s="15" customFormat="1" ht="21" customHeight="1">
      <c r="A5" s="16" t="s">
        <v>5</v>
      </c>
      <c r="B5" s="16"/>
      <c r="C5" s="16"/>
      <c r="D5" s="16"/>
      <c r="E5" s="17" t="s">
        <v>6</v>
      </c>
      <c r="F5" s="18" t="s">
        <v>7</v>
      </c>
      <c r="G5" s="19" t="s">
        <v>8</v>
      </c>
      <c r="H5" s="19" t="s">
        <v>9</v>
      </c>
      <c r="I5" s="19" t="s">
        <v>10</v>
      </c>
      <c r="J5" s="19" t="s">
        <v>11</v>
      </c>
      <c r="K5" s="19" t="s">
        <v>12</v>
      </c>
      <c r="L5" s="19" t="s">
        <v>13</v>
      </c>
      <c r="M5" s="20" t="s">
        <v>14</v>
      </c>
      <c r="N5" s="17"/>
      <c r="O5" s="16" t="s">
        <v>15</v>
      </c>
    </row>
    <row r="6" spans="1:16" s="15" customFormat="1" ht="21" customHeight="1">
      <c r="A6" s="16"/>
      <c r="B6" s="16"/>
      <c r="C6" s="16"/>
      <c r="D6" s="21"/>
      <c r="E6" s="18" t="s">
        <v>16</v>
      </c>
      <c r="F6" s="18" t="s">
        <v>17</v>
      </c>
      <c r="G6" s="22"/>
      <c r="H6" s="22" t="s">
        <v>18</v>
      </c>
      <c r="I6" s="22" t="s">
        <v>19</v>
      </c>
      <c r="J6" s="22" t="s">
        <v>20</v>
      </c>
      <c r="K6" s="22" t="s">
        <v>21</v>
      </c>
      <c r="L6" s="22" t="s">
        <v>22</v>
      </c>
      <c r="M6" s="23" t="s">
        <v>23</v>
      </c>
      <c r="N6" s="17"/>
      <c r="O6" s="16"/>
    </row>
    <row r="7" spans="1:16" s="15" customFormat="1" ht="21" customHeight="1">
      <c r="A7" s="24"/>
      <c r="B7" s="24"/>
      <c r="C7" s="24"/>
      <c r="D7" s="24"/>
      <c r="E7" s="25"/>
      <c r="F7" s="25" t="s">
        <v>24</v>
      </c>
      <c r="G7" s="26"/>
      <c r="H7" s="26"/>
      <c r="I7" s="26"/>
      <c r="J7" s="26"/>
      <c r="K7" s="26"/>
      <c r="L7" s="26"/>
      <c r="M7" s="27"/>
      <c r="N7" s="28"/>
      <c r="O7" s="24"/>
    </row>
    <row r="8" spans="1:16" s="36" customFormat="1" ht="3" customHeight="1">
      <c r="A8" s="29"/>
      <c r="B8" s="29"/>
      <c r="C8" s="29"/>
      <c r="D8" s="30"/>
      <c r="E8" s="31"/>
      <c r="F8" s="32"/>
      <c r="G8" s="33"/>
      <c r="H8" s="34"/>
      <c r="I8" s="35"/>
      <c r="K8" s="32"/>
      <c r="M8" s="32"/>
      <c r="N8" s="33"/>
      <c r="O8" s="37"/>
      <c r="P8" s="33"/>
    </row>
    <row r="9" spans="1:16" s="36" customFormat="1" ht="24.95" customHeight="1">
      <c r="A9" s="29" t="s">
        <v>25</v>
      </c>
      <c r="B9" s="29"/>
      <c r="C9" s="29"/>
      <c r="D9" s="30"/>
      <c r="E9" s="38">
        <f t="shared" ref="E9:M9" si="0">SUM(E10:E22)</f>
        <v>36819</v>
      </c>
      <c r="F9" s="38">
        <f t="shared" si="0"/>
        <v>127</v>
      </c>
      <c r="G9" s="38">
        <f t="shared" si="0"/>
        <v>17382</v>
      </c>
      <c r="H9" s="38">
        <f t="shared" si="0"/>
        <v>1328</v>
      </c>
      <c r="I9" s="38">
        <f t="shared" si="0"/>
        <v>5</v>
      </c>
      <c r="J9" s="38">
        <f t="shared" si="0"/>
        <v>16802</v>
      </c>
      <c r="K9" s="38">
        <f t="shared" si="0"/>
        <v>570</v>
      </c>
      <c r="L9" s="38">
        <f t="shared" si="0"/>
        <v>605</v>
      </c>
      <c r="M9" s="39">
        <f t="shared" si="0"/>
        <v>0</v>
      </c>
      <c r="N9" s="33"/>
      <c r="O9" s="37" t="s">
        <v>16</v>
      </c>
      <c r="P9" s="33"/>
    </row>
    <row r="10" spans="1:16" s="40" customFormat="1" ht="21" customHeight="1">
      <c r="B10" s="41" t="s">
        <v>26</v>
      </c>
      <c r="E10" s="42">
        <f t="shared" ref="E10:E22" si="1">SUM(F10:M10)</f>
        <v>4598</v>
      </c>
      <c r="F10" s="43">
        <v>9</v>
      </c>
      <c r="G10" s="44">
        <v>1398</v>
      </c>
      <c r="H10" s="43">
        <v>1046</v>
      </c>
      <c r="I10" s="44">
        <v>1</v>
      </c>
      <c r="J10" s="43">
        <f>1881+45</f>
        <v>1926</v>
      </c>
      <c r="K10" s="44">
        <v>195</v>
      </c>
      <c r="L10" s="43">
        <v>23</v>
      </c>
      <c r="M10" s="43" t="s">
        <v>27</v>
      </c>
      <c r="N10" s="45"/>
      <c r="O10" s="46" t="s">
        <v>28</v>
      </c>
      <c r="P10" s="45"/>
    </row>
    <row r="11" spans="1:16" s="40" customFormat="1" ht="21" customHeight="1">
      <c r="B11" s="41" t="s">
        <v>29</v>
      </c>
      <c r="E11" s="42">
        <f t="shared" si="1"/>
        <v>1403</v>
      </c>
      <c r="F11" s="43">
        <v>1</v>
      </c>
      <c r="G11" s="47">
        <v>727</v>
      </c>
      <c r="H11" s="44">
        <v>12</v>
      </c>
      <c r="I11" s="43" t="s">
        <v>27</v>
      </c>
      <c r="J11" s="44">
        <v>649</v>
      </c>
      <c r="K11" s="43" t="s">
        <v>27</v>
      </c>
      <c r="L11" s="44">
        <v>14</v>
      </c>
      <c r="M11" s="43" t="s">
        <v>27</v>
      </c>
      <c r="N11" s="45"/>
      <c r="O11" s="46" t="s">
        <v>30</v>
      </c>
    </row>
    <row r="12" spans="1:16" s="40" customFormat="1" ht="21" customHeight="1">
      <c r="A12" s="48"/>
      <c r="B12" s="41" t="s">
        <v>31</v>
      </c>
      <c r="E12" s="42">
        <f t="shared" si="1"/>
        <v>2768</v>
      </c>
      <c r="F12" s="43" t="s">
        <v>27</v>
      </c>
      <c r="G12" s="47">
        <v>1200</v>
      </c>
      <c r="H12" s="44">
        <v>76</v>
      </c>
      <c r="I12" s="43">
        <v>2</v>
      </c>
      <c r="J12" s="44">
        <v>1467</v>
      </c>
      <c r="K12" s="43" t="s">
        <v>27</v>
      </c>
      <c r="L12" s="44">
        <v>23</v>
      </c>
      <c r="M12" s="43" t="s">
        <v>27</v>
      </c>
      <c r="N12" s="45"/>
      <c r="O12" s="46" t="s">
        <v>32</v>
      </c>
    </row>
    <row r="13" spans="1:16" s="40" customFormat="1" ht="21" customHeight="1">
      <c r="A13" s="48"/>
      <c r="B13" s="41" t="s">
        <v>33</v>
      </c>
      <c r="E13" s="42">
        <f t="shared" si="1"/>
        <v>4186</v>
      </c>
      <c r="F13" s="43">
        <v>15</v>
      </c>
      <c r="G13" s="47">
        <v>1633</v>
      </c>
      <c r="H13" s="44">
        <v>37</v>
      </c>
      <c r="I13" s="43">
        <v>1</v>
      </c>
      <c r="J13" s="44">
        <v>2383</v>
      </c>
      <c r="K13" s="43">
        <v>51</v>
      </c>
      <c r="L13" s="44">
        <v>66</v>
      </c>
      <c r="M13" s="43" t="s">
        <v>27</v>
      </c>
      <c r="N13" s="45"/>
      <c r="O13" s="46" t="s">
        <v>34</v>
      </c>
    </row>
    <row r="14" spans="1:16" s="40" customFormat="1" ht="21" customHeight="1">
      <c r="A14" s="48"/>
      <c r="B14" s="41" t="s">
        <v>35</v>
      </c>
      <c r="E14" s="42">
        <f t="shared" si="1"/>
        <v>1475</v>
      </c>
      <c r="F14" s="43">
        <v>55</v>
      </c>
      <c r="G14" s="47">
        <v>481</v>
      </c>
      <c r="H14" s="44">
        <v>3</v>
      </c>
      <c r="I14" s="43" t="s">
        <v>27</v>
      </c>
      <c r="J14" s="44">
        <v>811</v>
      </c>
      <c r="K14" s="43">
        <v>88</v>
      </c>
      <c r="L14" s="44">
        <v>37</v>
      </c>
      <c r="M14" s="43" t="s">
        <v>27</v>
      </c>
      <c r="N14" s="45"/>
      <c r="O14" s="46" t="s">
        <v>36</v>
      </c>
    </row>
    <row r="15" spans="1:16" s="40" customFormat="1" ht="21" customHeight="1">
      <c r="A15" s="48"/>
      <c r="B15" s="41" t="s">
        <v>37</v>
      </c>
      <c r="E15" s="42">
        <f t="shared" si="1"/>
        <v>3557</v>
      </c>
      <c r="F15" s="43">
        <v>11</v>
      </c>
      <c r="G15" s="47">
        <v>1592</v>
      </c>
      <c r="H15" s="44">
        <v>35</v>
      </c>
      <c r="I15" s="43">
        <v>1</v>
      </c>
      <c r="J15" s="44">
        <v>1715</v>
      </c>
      <c r="K15" s="43">
        <v>150</v>
      </c>
      <c r="L15" s="44">
        <v>53</v>
      </c>
      <c r="M15" s="43" t="s">
        <v>27</v>
      </c>
      <c r="N15" s="45"/>
      <c r="O15" s="46" t="s">
        <v>38</v>
      </c>
    </row>
    <row r="16" spans="1:16" s="40" customFormat="1" ht="21" customHeight="1">
      <c r="A16" s="48"/>
      <c r="B16" s="41" t="s">
        <v>39</v>
      </c>
      <c r="E16" s="42">
        <f t="shared" si="1"/>
        <v>2590</v>
      </c>
      <c r="F16" s="43">
        <v>29</v>
      </c>
      <c r="G16" s="47">
        <v>1143</v>
      </c>
      <c r="H16" s="44">
        <v>12</v>
      </c>
      <c r="I16" s="43" t="s">
        <v>27</v>
      </c>
      <c r="J16" s="44">
        <v>1377</v>
      </c>
      <c r="K16" s="43">
        <v>15</v>
      </c>
      <c r="L16" s="44">
        <v>14</v>
      </c>
      <c r="M16" s="43" t="s">
        <v>27</v>
      </c>
      <c r="N16" s="45"/>
      <c r="O16" s="46" t="s">
        <v>40</v>
      </c>
    </row>
    <row r="17" spans="1:16" s="40" customFormat="1" ht="21" customHeight="1">
      <c r="A17" s="48"/>
      <c r="B17" s="41" t="s">
        <v>41</v>
      </c>
      <c r="E17" s="42">
        <f t="shared" si="1"/>
        <v>1641</v>
      </c>
      <c r="F17" s="43" t="s">
        <v>27</v>
      </c>
      <c r="G17" s="47">
        <v>1025</v>
      </c>
      <c r="H17" s="44">
        <v>5</v>
      </c>
      <c r="I17" s="43" t="s">
        <v>27</v>
      </c>
      <c r="J17" s="44">
        <v>594</v>
      </c>
      <c r="K17" s="43">
        <v>13</v>
      </c>
      <c r="L17" s="44">
        <v>4</v>
      </c>
      <c r="M17" s="43" t="s">
        <v>27</v>
      </c>
      <c r="N17" s="45"/>
      <c r="O17" s="46" t="s">
        <v>42</v>
      </c>
    </row>
    <row r="18" spans="1:16" s="40" customFormat="1" ht="21" customHeight="1">
      <c r="A18" s="48"/>
      <c r="B18" s="41" t="s">
        <v>43</v>
      </c>
      <c r="E18" s="42">
        <f t="shared" si="1"/>
        <v>4420</v>
      </c>
      <c r="F18" s="43">
        <v>2</v>
      </c>
      <c r="G18" s="47">
        <v>2307</v>
      </c>
      <c r="H18" s="44">
        <v>76</v>
      </c>
      <c r="I18" s="43" t="s">
        <v>27</v>
      </c>
      <c r="J18" s="44">
        <v>1956</v>
      </c>
      <c r="K18" s="43" t="s">
        <v>27</v>
      </c>
      <c r="L18" s="44">
        <v>79</v>
      </c>
      <c r="M18" s="43" t="s">
        <v>27</v>
      </c>
      <c r="N18" s="45"/>
      <c r="O18" s="46" t="s">
        <v>44</v>
      </c>
    </row>
    <row r="19" spans="1:16" s="40" customFormat="1" ht="21" customHeight="1">
      <c r="A19" s="48"/>
      <c r="B19" s="41" t="s">
        <v>45</v>
      </c>
      <c r="E19" s="42">
        <f t="shared" si="1"/>
        <v>5605</v>
      </c>
      <c r="F19" s="43">
        <v>5</v>
      </c>
      <c r="G19" s="47">
        <v>3149</v>
      </c>
      <c r="H19" s="44">
        <v>3</v>
      </c>
      <c r="I19" s="43" t="s">
        <v>27</v>
      </c>
      <c r="J19" s="44">
        <v>2159</v>
      </c>
      <c r="K19" s="43">
        <v>58</v>
      </c>
      <c r="L19" s="44">
        <v>231</v>
      </c>
      <c r="M19" s="43" t="s">
        <v>27</v>
      </c>
      <c r="N19" s="45"/>
      <c r="O19" s="46" t="s">
        <v>46</v>
      </c>
    </row>
    <row r="20" spans="1:16" s="40" customFormat="1" ht="21" customHeight="1">
      <c r="A20" s="48"/>
      <c r="B20" s="41" t="s">
        <v>47</v>
      </c>
      <c r="E20" s="42">
        <f t="shared" si="1"/>
        <v>2141</v>
      </c>
      <c r="F20" s="43" t="s">
        <v>27</v>
      </c>
      <c r="G20" s="47">
        <v>1459</v>
      </c>
      <c r="H20" s="44">
        <v>4</v>
      </c>
      <c r="I20" s="43" t="s">
        <v>27</v>
      </c>
      <c r="J20" s="44">
        <v>665</v>
      </c>
      <c r="K20" s="43" t="s">
        <v>27</v>
      </c>
      <c r="L20" s="44">
        <v>13</v>
      </c>
      <c r="M20" s="43" t="s">
        <v>27</v>
      </c>
      <c r="N20" s="45"/>
      <c r="O20" s="46" t="s">
        <v>48</v>
      </c>
    </row>
    <row r="21" spans="1:16" s="40" customFormat="1" ht="21" customHeight="1">
      <c r="A21" s="48"/>
      <c r="B21" s="41" t="s">
        <v>49</v>
      </c>
      <c r="E21" s="42">
        <f t="shared" si="1"/>
        <v>1149</v>
      </c>
      <c r="F21" s="43" t="s">
        <v>27</v>
      </c>
      <c r="G21" s="47">
        <v>597</v>
      </c>
      <c r="H21" s="44">
        <v>14</v>
      </c>
      <c r="I21" s="43" t="s">
        <v>27</v>
      </c>
      <c r="J21" s="44">
        <v>493</v>
      </c>
      <c r="K21" s="43" t="s">
        <v>27</v>
      </c>
      <c r="L21" s="44">
        <v>45</v>
      </c>
      <c r="M21" s="43" t="s">
        <v>27</v>
      </c>
      <c r="N21" s="49"/>
      <c r="O21" s="46" t="s">
        <v>50</v>
      </c>
    </row>
    <row r="22" spans="1:16" s="40" customFormat="1" ht="21" customHeight="1">
      <c r="A22" s="48"/>
      <c r="B22" s="41" t="s">
        <v>51</v>
      </c>
      <c r="E22" s="42">
        <f t="shared" si="1"/>
        <v>1286</v>
      </c>
      <c r="F22" s="43" t="s">
        <v>27</v>
      </c>
      <c r="G22" s="47">
        <v>671</v>
      </c>
      <c r="H22" s="44">
        <v>5</v>
      </c>
      <c r="I22" s="43" t="s">
        <v>27</v>
      </c>
      <c r="J22" s="44">
        <v>607</v>
      </c>
      <c r="K22" s="43" t="s">
        <v>27</v>
      </c>
      <c r="L22" s="44">
        <v>3</v>
      </c>
      <c r="M22" s="43" t="s">
        <v>27</v>
      </c>
      <c r="N22" s="49"/>
      <c r="O22" s="46" t="s">
        <v>52</v>
      </c>
    </row>
    <row r="23" spans="1:16" s="53" customFormat="1" ht="4.5" customHeight="1">
      <c r="A23" s="24"/>
      <c r="B23" s="24"/>
      <c r="C23" s="24"/>
      <c r="D23" s="24"/>
      <c r="E23" s="50"/>
      <c r="F23" s="51"/>
      <c r="G23" s="52"/>
      <c r="H23" s="24"/>
      <c r="I23" s="51"/>
      <c r="J23" s="24"/>
      <c r="K23" s="51"/>
      <c r="L23" s="24"/>
      <c r="M23" s="51"/>
      <c r="N23" s="50"/>
      <c r="O23" s="24"/>
      <c r="P23" s="15"/>
    </row>
    <row r="24" spans="1:16" s="53" customFormat="1" ht="4.5" customHeight="1">
      <c r="N24" s="15"/>
      <c r="O24" s="15"/>
      <c r="P24" s="15"/>
    </row>
    <row r="25" spans="1:16" s="53" customFormat="1" ht="18.75">
      <c r="B25" s="53" t="s">
        <v>53</v>
      </c>
      <c r="N25" s="15"/>
    </row>
    <row r="26" spans="1:16" s="53" customFormat="1" ht="18.75">
      <c r="B26" s="53" t="s">
        <v>54</v>
      </c>
      <c r="N26" s="15"/>
    </row>
    <row r="27" spans="1:16" s="53" customFormat="1" ht="21" customHeight="1">
      <c r="N27" s="15"/>
    </row>
    <row r="28" spans="1:16" s="53" customFormat="1" ht="17.25" customHeight="1">
      <c r="N28" s="15"/>
    </row>
    <row r="29" spans="1:16" ht="17.25" customHeight="1"/>
    <row r="30" spans="1:16" ht="21" customHeight="1"/>
  </sheetData>
  <mergeCells count="12">
    <mergeCell ref="O5:O6"/>
    <mergeCell ref="A8:D8"/>
    <mergeCell ref="A9:D9"/>
    <mergeCell ref="F4:M4"/>
    <mergeCell ref="A5:D6"/>
    <mergeCell ref="G5:G7"/>
    <mergeCell ref="H5:H7"/>
    <mergeCell ref="I5:I7"/>
    <mergeCell ref="J5:J7"/>
    <mergeCell ref="K5:K7"/>
    <mergeCell ref="L5:L7"/>
    <mergeCell ref="M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2017-09-21T02:23:33Z</dcterms:created>
  <dcterms:modified xsi:type="dcterms:W3CDTF">2017-09-21T02:24:04Z</dcterms:modified>
</cp:coreProperties>
</file>