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9" sheetId="1" r:id="rId1"/>
  </sheets>
  <externalReferences>
    <externalReference r:id="rId2"/>
  </externalReferences>
  <definedNames>
    <definedName name="_xlnm.Print_Area" localSheetId="0">'T-3.9'!$A$1:$P$28</definedName>
  </definedNames>
  <calcPr calcId="124519"/>
</workbook>
</file>

<file path=xl/calcChain.xml><?xml version="1.0" encoding="utf-8"?>
<calcChain xmlns="http://schemas.openxmlformats.org/spreadsheetml/2006/main">
  <c r="L16" i="1"/>
  <c r="K16"/>
  <c r="J16"/>
  <c r="I16"/>
  <c r="H16"/>
  <c r="G16"/>
  <c r="F16"/>
  <c r="E16"/>
  <c r="L15"/>
  <c r="K15"/>
  <c r="J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<sst xmlns="http://schemas.openxmlformats.org/spreadsheetml/2006/main" count="49" uniqueCount="40">
  <si>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</si>
  <si>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2557</t>
  </si>
  <si>
    <t xml:space="preserve">Table </t>
  </si>
  <si>
    <t>Ratio of Student per Classroom and Student per Teacher by Level of Education and District: Academic Year 2014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</si>
  <si>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</si>
  <si>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</si>
  <si>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</si>
  <si>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</si>
  <si>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</si>
  <si>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</si>
  <si>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</si>
  <si>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</si>
  <si>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</si>
  <si>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</si>
  <si>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</si>
  <si>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</si>
  <si>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</si>
  <si>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</si>
  <si>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</si>
  <si>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เมืองมุกดาหาร</t>
  </si>
  <si>
    <t>Mueang Mukdahan</t>
  </si>
  <si>
    <t>นิคมคำสร้อย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</si>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</sst>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8" fontId="6" fillId="0" borderId="4" xfId="1" applyNumberFormat="1" applyFont="1" applyBorder="1" applyAlignment="1">
      <alignment horizontal="right"/>
    </xf>
    <xf numFmtId="188" fontId="6" fillId="0" borderId="11" xfId="1" applyNumberFormat="1" applyFont="1" applyBorder="1" applyAlignment="1"/>
    <xf numFmtId="188" fontId="6" fillId="0" borderId="4" xfId="1" applyNumberFormat="1" applyFont="1" applyBorder="1" applyAlignment="1"/>
    <xf numFmtId="188" fontId="6" fillId="0" borderId="8" xfId="1" applyNumberFormat="1" applyFont="1" applyBorder="1" applyAlignment="1"/>
    <xf numFmtId="188" fontId="6" fillId="0" borderId="0" xfId="1" applyNumberFormat="1" applyFont="1" applyBorder="1" applyAlignment="1"/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7" fillId="0" borderId="0" xfId="0" applyFont="1" applyAlignment="1"/>
    <xf numFmtId="0" fontId="5" fillId="0" borderId="4" xfId="0" applyFont="1" applyBorder="1"/>
    <xf numFmtId="188" fontId="5" fillId="0" borderId="4" xfId="1" applyNumberFormat="1" applyFont="1" applyBorder="1" applyAlignment="1">
      <alignment horizontal="right"/>
    </xf>
    <xf numFmtId="188" fontId="5" fillId="0" borderId="11" xfId="1" applyNumberFormat="1" applyFont="1" applyBorder="1" applyAlignment="1"/>
    <xf numFmtId="188" fontId="5" fillId="0" borderId="4" xfId="1" applyNumberFormat="1" applyFont="1" applyBorder="1" applyAlignment="1"/>
    <xf numFmtId="188" fontId="5" fillId="0" borderId="0" xfId="1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11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0" xfId="0" applyFont="1"/>
    <xf numFmtId="0" fontId="7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3%20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"/>
      <sheetName val="T-3.10 (2)"/>
      <sheetName val="T-3.11"/>
      <sheetName val="T-3.12"/>
      <sheetName val="T-3.13 (2)"/>
      <sheetName val="T-3.14 (2)"/>
      <sheetName val="T-3.15"/>
      <sheetName val="T-3.10"/>
      <sheetName val="T-3.13"/>
      <sheetName val="T-3.14"/>
    </sheetNames>
    <sheetDataSet>
      <sheetData sheetId="0"/>
      <sheetData sheetId="1"/>
      <sheetData sheetId="2">
        <row r="12">
          <cell r="E12">
            <v>2920</v>
          </cell>
          <cell r="J12">
            <v>627</v>
          </cell>
          <cell r="K12">
            <v>1597</v>
          </cell>
          <cell r="L12">
            <v>696</v>
          </cell>
        </row>
        <row r="13">
          <cell r="E13">
            <v>1101</v>
          </cell>
          <cell r="J13">
            <v>243</v>
          </cell>
          <cell r="K13">
            <v>522</v>
          </cell>
          <cell r="L13">
            <v>294</v>
          </cell>
        </row>
        <row r="14">
          <cell r="E14">
            <v>383</v>
          </cell>
          <cell r="J14">
            <v>92</v>
          </cell>
          <cell r="K14">
            <v>232</v>
          </cell>
          <cell r="L14">
            <v>88</v>
          </cell>
        </row>
        <row r="15">
          <cell r="E15">
            <v>390</v>
          </cell>
          <cell r="J15">
            <v>73</v>
          </cell>
          <cell r="K15">
            <v>226</v>
          </cell>
          <cell r="L15">
            <v>90</v>
          </cell>
        </row>
        <row r="16">
          <cell r="E16">
            <v>310</v>
          </cell>
          <cell r="J16">
            <v>67</v>
          </cell>
          <cell r="K16">
            <v>181</v>
          </cell>
          <cell r="L16">
            <v>62</v>
          </cell>
        </row>
        <row r="17">
          <cell r="E17">
            <v>386</v>
          </cell>
          <cell r="J17">
            <v>86</v>
          </cell>
          <cell r="K17">
            <v>228</v>
          </cell>
          <cell r="L17">
            <v>82</v>
          </cell>
        </row>
        <row r="18">
          <cell r="E18">
            <v>151</v>
          </cell>
          <cell r="J18">
            <v>30</v>
          </cell>
          <cell r="K18">
            <v>93</v>
          </cell>
          <cell r="L18">
            <v>30</v>
          </cell>
        </row>
        <row r="19">
          <cell r="E19">
            <v>199</v>
          </cell>
          <cell r="J19">
            <v>36</v>
          </cell>
          <cell r="K19">
            <v>115</v>
          </cell>
          <cell r="L19">
            <v>50</v>
          </cell>
        </row>
      </sheetData>
      <sheetData sheetId="3"/>
      <sheetData sheetId="4">
        <row r="10">
          <cell r="E10">
            <v>3519</v>
          </cell>
          <cell r="H10">
            <v>542</v>
          </cell>
          <cell r="K10">
            <v>1744</v>
          </cell>
          <cell r="N10">
            <v>1233</v>
          </cell>
        </row>
        <row r="11">
          <cell r="E11">
            <v>1379</v>
          </cell>
          <cell r="H11">
            <v>224</v>
          </cell>
          <cell r="K11">
            <v>661</v>
          </cell>
          <cell r="N11">
            <v>494</v>
          </cell>
        </row>
        <row r="12">
          <cell r="E12">
            <v>442</v>
          </cell>
          <cell r="H12">
            <v>72</v>
          </cell>
          <cell r="K12">
            <v>220</v>
          </cell>
          <cell r="N12">
            <v>150</v>
          </cell>
        </row>
        <row r="13">
          <cell r="E13">
            <v>456</v>
          </cell>
          <cell r="H13">
            <v>66</v>
          </cell>
          <cell r="K13">
            <v>233</v>
          </cell>
          <cell r="N13">
            <v>157</v>
          </cell>
        </row>
        <row r="14">
          <cell r="E14">
            <v>355</v>
          </cell>
          <cell r="H14">
            <v>52</v>
          </cell>
          <cell r="K14">
            <v>191</v>
          </cell>
          <cell r="N14">
            <v>112</v>
          </cell>
        </row>
        <row r="15">
          <cell r="E15">
            <v>470</v>
          </cell>
          <cell r="H15">
            <v>66</v>
          </cell>
          <cell r="K15">
            <v>238</v>
          </cell>
          <cell r="N15">
            <v>166</v>
          </cell>
        </row>
        <row r="16">
          <cell r="E16">
            <v>179</v>
          </cell>
          <cell r="H16">
            <v>29</v>
          </cell>
          <cell r="K16">
            <v>94</v>
          </cell>
          <cell r="N16">
            <v>56</v>
          </cell>
        </row>
        <row r="17">
          <cell r="E17">
            <v>238</v>
          </cell>
          <cell r="H17">
            <v>33</v>
          </cell>
          <cell r="K17">
            <v>107</v>
          </cell>
          <cell r="N17">
            <v>98</v>
          </cell>
        </row>
      </sheetData>
      <sheetData sheetId="5"/>
      <sheetData sheetId="6"/>
      <sheetData sheetId="7">
        <row r="10">
          <cell r="E10">
            <v>56059</v>
          </cell>
          <cell r="H10">
            <v>8717</v>
          </cell>
          <cell r="K10">
            <v>25966</v>
          </cell>
          <cell r="N10">
            <v>13250</v>
          </cell>
          <cell r="Q10">
            <v>8126</v>
          </cell>
        </row>
        <row r="11">
          <cell r="E11">
            <v>24382</v>
          </cell>
          <cell r="H11">
            <v>3663</v>
          </cell>
          <cell r="K11">
            <v>10883</v>
          </cell>
          <cell r="N11">
            <v>5954</v>
          </cell>
          <cell r="Q11">
            <v>3882</v>
          </cell>
        </row>
        <row r="12">
          <cell r="E12">
            <v>6814</v>
          </cell>
          <cell r="H12">
            <v>1141</v>
          </cell>
          <cell r="K12">
            <v>3130</v>
          </cell>
          <cell r="N12">
            <v>1660</v>
          </cell>
          <cell r="Q12">
            <v>883</v>
          </cell>
        </row>
        <row r="13">
          <cell r="E13">
            <v>6840</v>
          </cell>
          <cell r="H13">
            <v>977</v>
          </cell>
          <cell r="K13">
            <v>3262</v>
          </cell>
          <cell r="N13">
            <v>1682</v>
          </cell>
          <cell r="Q13">
            <v>919</v>
          </cell>
        </row>
        <row r="14">
          <cell r="E14">
            <v>5899</v>
          </cell>
          <cell r="H14">
            <v>1084</v>
          </cell>
          <cell r="K14">
            <v>2946</v>
          </cell>
          <cell r="N14">
            <v>1288</v>
          </cell>
          <cell r="Q14">
            <v>581</v>
          </cell>
        </row>
        <row r="15">
          <cell r="E15">
            <v>6816</v>
          </cell>
          <cell r="H15">
            <v>1109</v>
          </cell>
          <cell r="K15">
            <v>3302</v>
          </cell>
          <cell r="N15">
            <v>1449</v>
          </cell>
          <cell r="Q15">
            <v>956</v>
          </cell>
        </row>
        <row r="16">
          <cell r="E16">
            <v>2391</v>
          </cell>
          <cell r="H16">
            <v>388</v>
          </cell>
          <cell r="K16">
            <v>1290</v>
          </cell>
          <cell r="N16">
            <v>494</v>
          </cell>
          <cell r="Q16">
            <v>219</v>
          </cell>
        </row>
        <row r="17">
          <cell r="E17">
            <v>2917</v>
          </cell>
          <cell r="H17">
            <v>355</v>
          </cell>
          <cell r="K17">
            <v>1153</v>
          </cell>
          <cell r="N17">
            <v>723</v>
          </cell>
          <cell r="Q17">
            <v>686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workbookViewId="0">
      <selection activeCell="O24" sqref="O24"/>
    </sheetView>
  </sheetViews>
  <sheetFormatPr defaultRowHeight="21.75"/>
  <cols>
    <col min="1" max="1" width="1.7109375" style="4" customWidth="1"/>
    <col min="2" max="2" width="6.42578125" style="4" customWidth="1"/>
    <col min="3" max="3" width="4.28515625" style="4" customWidth="1"/>
    <col min="4" max="4" width="7.7109375" style="4" customWidth="1"/>
    <col min="5" max="12" width="12.5703125" style="4" customWidth="1"/>
    <col min="13" max="13" width="1.140625" style="4" customWidth="1"/>
    <col min="14" max="14" width="19.710937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1" customFormat="1">
      <c r="B1" s="1" t="s">
        <v>0</v>
      </c>
      <c r="C1" s="2">
        <v>3.9</v>
      </c>
      <c r="D1" s="1" t="s">
        <v>1</v>
      </c>
    </row>
    <row r="2" spans="1:15" s="3" customFormat="1">
      <c r="B2" s="1" t="s">
        <v>2</v>
      </c>
      <c r="C2" s="2">
        <v>3.9</v>
      </c>
      <c r="D2" s="1" t="s">
        <v>3</v>
      </c>
    </row>
    <row r="3" spans="1:15" ht="6" customHeight="1"/>
    <row r="4" spans="1:15" ht="24" customHeight="1">
      <c r="A4" s="5" t="s">
        <v>4</v>
      </c>
      <c r="B4" s="6"/>
      <c r="C4" s="6"/>
      <c r="D4" s="7"/>
      <c r="E4" s="8" t="s">
        <v>5</v>
      </c>
      <c r="F4" s="5"/>
      <c r="G4" s="5"/>
      <c r="H4" s="9"/>
      <c r="I4" s="8" t="s">
        <v>6</v>
      </c>
      <c r="J4" s="5"/>
      <c r="K4" s="5"/>
      <c r="L4" s="5"/>
      <c r="M4" s="10" t="s">
        <v>7</v>
      </c>
      <c r="N4" s="11"/>
    </row>
    <row r="5" spans="1:15" ht="19.5" customHeight="1">
      <c r="A5" s="12"/>
      <c r="B5" s="12"/>
      <c r="C5" s="12"/>
      <c r="D5" s="13"/>
      <c r="E5" s="14" t="s">
        <v>8</v>
      </c>
      <c r="F5" s="15"/>
      <c r="G5" s="15"/>
      <c r="H5" s="16"/>
      <c r="I5" s="14" t="s">
        <v>9</v>
      </c>
      <c r="J5" s="15"/>
      <c r="K5" s="15"/>
      <c r="L5" s="15"/>
      <c r="M5" s="17"/>
      <c r="N5" s="18"/>
    </row>
    <row r="6" spans="1:15" ht="22.5" customHeight="1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20" t="s">
        <v>11</v>
      </c>
      <c r="K6" s="21" t="s">
        <v>12</v>
      </c>
      <c r="L6" s="20" t="s">
        <v>13</v>
      </c>
      <c r="M6" s="17"/>
      <c r="N6" s="18"/>
    </row>
    <row r="7" spans="1:15" ht="22.5" customHeight="1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4" t="s">
        <v>15</v>
      </c>
      <c r="K7" s="25" t="s">
        <v>16</v>
      </c>
      <c r="L7" s="24" t="s">
        <v>17</v>
      </c>
      <c r="M7" s="26"/>
      <c r="N7" s="27"/>
    </row>
    <row r="8" spans="1:15" s="36" customFormat="1" ht="3" customHeight="1">
      <c r="A8" s="28"/>
      <c r="B8" s="28"/>
      <c r="C8" s="28"/>
      <c r="D8" s="29"/>
      <c r="E8" s="30"/>
      <c r="F8" s="31"/>
      <c r="G8" s="32"/>
      <c r="H8" s="33"/>
      <c r="I8" s="31"/>
      <c r="J8" s="31"/>
      <c r="K8" s="32"/>
      <c r="L8" s="31"/>
      <c r="M8" s="34"/>
      <c r="N8" s="35"/>
    </row>
    <row r="9" spans="1:15" s="46" customFormat="1">
      <c r="A9" s="37" t="s">
        <v>18</v>
      </c>
      <c r="B9" s="37"/>
      <c r="C9" s="37"/>
      <c r="D9" s="38"/>
      <c r="E9" s="39">
        <f>'[1]T-3.8'!E10/'[1]T-3.3'!E12</f>
        <v>19.198287671232876</v>
      </c>
      <c r="F9" s="40">
        <f>'[1]T-3.8'!H10/'[1]T-3.3'!J12</f>
        <v>13.902711323763956</v>
      </c>
      <c r="G9" s="41">
        <f>'[1]T-3.8'!K10/'[1]T-3.3'!K12</f>
        <v>16.259236067626802</v>
      </c>
      <c r="H9" s="42">
        <f>('[1]T-3.8'!N10+'[1]T-3.8'!Q10)/'[1]T-3.3'!L12</f>
        <v>30.712643678160919</v>
      </c>
      <c r="I9" s="40">
        <f>'[1]T-3.8'!E10/'[1]T-3.5'!E10</f>
        <v>15.930377948280762</v>
      </c>
      <c r="J9" s="40">
        <f>'[1]T-3.8'!H10/'[1]T-3.5'!H10</f>
        <v>16.083025830258304</v>
      </c>
      <c r="K9" s="43">
        <f>'[1]T-3.8'!K10/'[1]T-3.5'!K10</f>
        <v>14.888761467889909</v>
      </c>
      <c r="L9" s="40">
        <f>('[1]T-3.8'!N10+'[1]T-3.8'!Q10)/'[1]T-3.5'!N10</f>
        <v>17.336577453365773</v>
      </c>
      <c r="M9" s="44"/>
      <c r="N9" s="45" t="s">
        <v>14</v>
      </c>
      <c r="O9" s="32"/>
    </row>
    <row r="10" spans="1:15" ht="24.95" customHeight="1">
      <c r="A10" s="47"/>
      <c r="B10" s="48" t="s">
        <v>19</v>
      </c>
      <c r="C10" s="47"/>
      <c r="D10" s="49"/>
      <c r="E10" s="50">
        <f>'[1]T-3.8'!E11/'[1]T-3.3'!E13</f>
        <v>22.145322434150771</v>
      </c>
      <c r="F10" s="51">
        <f>'[1]T-3.8'!H11/'[1]T-3.3'!J13</f>
        <v>15.074074074074074</v>
      </c>
      <c r="G10" s="52">
        <f>'[1]T-3.8'!K11/'[1]T-3.3'!K13</f>
        <v>20.848659003831418</v>
      </c>
      <c r="H10" s="51">
        <f>('[1]T-3.8'!N11+'[1]T-3.8'!Q11)/'[1]T-3.3'!L13</f>
        <v>33.455782312925173</v>
      </c>
      <c r="I10" s="51">
        <f>'[1]T-3.8'!E11/'[1]T-3.5'!E11</f>
        <v>17.680928208846989</v>
      </c>
      <c r="J10" s="51">
        <f>'[1]T-3.8'!H11/'[1]T-3.5'!H11</f>
        <v>16.352678571428573</v>
      </c>
      <c r="K10" s="53">
        <f>'[1]T-3.8'!K11/'[1]T-3.5'!K11</f>
        <v>16.464447806354009</v>
      </c>
      <c r="L10" s="51">
        <f>('[1]T-3.8'!N11+'[1]T-3.8'!Q11)/'[1]T-3.5'!N11</f>
        <v>19.910931174089068</v>
      </c>
      <c r="M10" s="54"/>
      <c r="N10" s="55" t="s">
        <v>20</v>
      </c>
    </row>
    <row r="11" spans="1:15" ht="24.95" customHeight="1">
      <c r="A11" s="47"/>
      <c r="B11" s="48" t="s">
        <v>21</v>
      </c>
      <c r="C11" s="47"/>
      <c r="D11" s="49"/>
      <c r="E11" s="50">
        <f>'[1]T-3.8'!E12/'[1]T-3.3'!E14</f>
        <v>17.7911227154047</v>
      </c>
      <c r="F11" s="51">
        <f>'[1]T-3.8'!H12/'[1]T-3.3'!J14</f>
        <v>12.402173913043478</v>
      </c>
      <c r="G11" s="52">
        <f>'[1]T-3.8'!K12/'[1]T-3.3'!K14</f>
        <v>13.491379310344827</v>
      </c>
      <c r="H11" s="51">
        <f>('[1]T-3.8'!N12+'[1]T-3.8'!Q12)/'[1]T-3.3'!L14</f>
        <v>28.897727272727273</v>
      </c>
      <c r="I11" s="51">
        <f>'[1]T-3.8'!E12/'[1]T-3.5'!E12</f>
        <v>15.416289592760181</v>
      </c>
      <c r="J11" s="51">
        <f>'[1]T-3.8'!H12/'[1]T-3.5'!H12</f>
        <v>15.847222222222221</v>
      </c>
      <c r="K11" s="53">
        <f>'[1]T-3.8'!K12/'[1]T-3.5'!K12</f>
        <v>14.227272727272727</v>
      </c>
      <c r="L11" s="51">
        <f>('[1]T-3.8'!N12+'[1]T-3.8'!Q12)/'[1]T-3.5'!N12</f>
        <v>16.953333333333333</v>
      </c>
      <c r="M11" s="54"/>
      <c r="N11" s="55" t="s">
        <v>22</v>
      </c>
    </row>
    <row r="12" spans="1:15" ht="24.95" customHeight="1">
      <c r="A12" s="47"/>
      <c r="B12" s="48" t="s">
        <v>23</v>
      </c>
      <c r="C12" s="47"/>
      <c r="D12" s="49"/>
      <c r="E12" s="50">
        <f>'[1]T-3.8'!E13/'[1]T-3.3'!E15</f>
        <v>17.53846153846154</v>
      </c>
      <c r="F12" s="51">
        <f>'[1]T-3.8'!H13/'[1]T-3.3'!J15</f>
        <v>13.383561643835616</v>
      </c>
      <c r="G12" s="52">
        <f>'[1]T-3.8'!K13/'[1]T-3.3'!K15</f>
        <v>14.43362831858407</v>
      </c>
      <c r="H12" s="51">
        <f>('[1]T-3.8'!N13+'[1]T-3.8'!Q13)/'[1]T-3.3'!L15</f>
        <v>28.9</v>
      </c>
      <c r="I12" s="51">
        <f>'[1]T-3.8'!E13/'[1]T-3.5'!E13</f>
        <v>15</v>
      </c>
      <c r="J12" s="51">
        <f>'[1]T-3.8'!H13/'[1]T-3.5'!H13</f>
        <v>14.803030303030303</v>
      </c>
      <c r="K12" s="53">
        <f>'[1]T-3.8'!K13/'[1]T-3.5'!K13</f>
        <v>14</v>
      </c>
      <c r="L12" s="51">
        <f>('[1]T-3.8'!N13+'[1]T-3.8'!Q13)/'[1]T-3.5'!N13</f>
        <v>16.566878980891719</v>
      </c>
      <c r="M12" s="54"/>
      <c r="N12" s="55" t="s">
        <v>24</v>
      </c>
    </row>
    <row r="13" spans="1:15" ht="24.95" customHeight="1">
      <c r="A13" s="47"/>
      <c r="B13" s="48" t="s">
        <v>25</v>
      </c>
      <c r="C13" s="47"/>
      <c r="D13" s="49"/>
      <c r="E13" s="50">
        <f>'[1]T-3.8'!E14/'[1]T-3.3'!E16</f>
        <v>19.029032258064515</v>
      </c>
      <c r="F13" s="51">
        <f>'[1]T-3.8'!H14/'[1]T-3.3'!J16</f>
        <v>16.17910447761194</v>
      </c>
      <c r="G13" s="52">
        <f>'[1]T-3.8'!K14/'[1]T-3.3'!K16</f>
        <v>16.276243093922652</v>
      </c>
      <c r="H13" s="51">
        <f>('[1]T-3.8'!N14+'[1]T-3.8'!Q14)/'[1]T-3.3'!L16</f>
        <v>30.14516129032258</v>
      </c>
      <c r="I13" s="51">
        <f>'[1]T-3.8'!E14/'[1]T-3.5'!E14</f>
        <v>16.616901408450705</v>
      </c>
      <c r="J13" s="51">
        <f>'[1]T-3.8'!H14/'[1]T-3.5'!H14</f>
        <v>20.846153846153847</v>
      </c>
      <c r="K13" s="53">
        <f>'[1]T-3.8'!K14/'[1]T-3.5'!K14</f>
        <v>15.424083769633508</v>
      </c>
      <c r="L13" s="51">
        <f>('[1]T-3.8'!N14+'[1]T-3.8'!Q14)/'[1]T-3.5'!N14</f>
        <v>16.6875</v>
      </c>
      <c r="M13" s="54"/>
      <c r="N13" s="55" t="s">
        <v>26</v>
      </c>
    </row>
    <row r="14" spans="1:15" ht="24.95" customHeight="1">
      <c r="A14" s="47"/>
      <c r="B14" s="48" t="s">
        <v>27</v>
      </c>
      <c r="C14" s="47"/>
      <c r="D14" s="49"/>
      <c r="E14" s="50">
        <f>'[1]T-3.8'!E15/'[1]T-3.3'!E17</f>
        <v>17.6580310880829</v>
      </c>
      <c r="F14" s="51">
        <f>'[1]T-3.8'!H15/'[1]T-3.3'!J17</f>
        <v>12.895348837209303</v>
      </c>
      <c r="G14" s="52">
        <f>'[1]T-3.8'!K15/'[1]T-3.3'!K17</f>
        <v>14.482456140350877</v>
      </c>
      <c r="H14" s="51">
        <f>('[1]T-3.8'!N15+'[1]T-3.8'!Q15)/'[1]T-3.3'!L17</f>
        <v>29.329268292682926</v>
      </c>
      <c r="I14" s="51">
        <f>'[1]T-3.8'!E15/'[1]T-3.5'!E15</f>
        <v>14.502127659574468</v>
      </c>
      <c r="J14" s="51">
        <f>'[1]T-3.8'!H15/'[1]T-3.5'!H15</f>
        <v>16.803030303030305</v>
      </c>
      <c r="K14" s="53">
        <f>'[1]T-3.8'!K15/'[1]T-3.5'!K15</f>
        <v>13.873949579831933</v>
      </c>
      <c r="L14" s="51">
        <f>('[1]T-3.8'!N15+'[1]T-3.8'!Q15)/'[1]T-3.5'!N15</f>
        <v>14.487951807228916</v>
      </c>
      <c r="M14" s="54"/>
      <c r="N14" s="55" t="s">
        <v>28</v>
      </c>
    </row>
    <row r="15" spans="1:15" ht="24.95" customHeight="1">
      <c r="A15" s="47"/>
      <c r="B15" s="48" t="s">
        <v>29</v>
      </c>
      <c r="C15" s="47"/>
      <c r="D15" s="49"/>
      <c r="E15" s="50">
        <f>'[1]T-3.8'!E16/'[1]T-3.3'!E18</f>
        <v>15.834437086092715</v>
      </c>
      <c r="F15" s="51">
        <f>'[1]T-3.8'!H16/'[1]T-3.3'!J18</f>
        <v>12.933333333333334</v>
      </c>
      <c r="G15" s="52">
        <f>'[1]T-3.8'!K16/'[1]T-3.3'!K18</f>
        <v>13.870967741935484</v>
      </c>
      <c r="H15" s="51">
        <f>('[1]T-3.8'!N16+'[1]T-3.8'!Q16)/'[1]T-3.3'!L18</f>
        <v>23.766666666666666</v>
      </c>
      <c r="I15" s="51">
        <f>'[1]T-3.8'!E16/'[1]T-3.5'!E16</f>
        <v>13.35754189944134</v>
      </c>
      <c r="J15" s="51">
        <f>'[1]T-3.8'!H16/'[1]T-3.5'!H16</f>
        <v>13.379310344827585</v>
      </c>
      <c r="K15" s="53">
        <f>'[1]T-3.8'!K16/'[1]T-3.5'!K16</f>
        <v>13.723404255319149</v>
      </c>
      <c r="L15" s="51">
        <f>('[1]T-3.8'!N16+'[1]T-3.8'!Q16)/'[1]T-3.5'!N16</f>
        <v>12.732142857142858</v>
      </c>
      <c r="M15" s="54"/>
      <c r="N15" s="55" t="s">
        <v>30</v>
      </c>
    </row>
    <row r="16" spans="1:15" ht="24.95" customHeight="1">
      <c r="A16" s="47"/>
      <c r="B16" s="48" t="s">
        <v>31</v>
      </c>
      <c r="C16" s="47"/>
      <c r="D16" s="49"/>
      <c r="E16" s="50">
        <f>'[1]T-3.8'!E17/'[1]T-3.3'!E19</f>
        <v>14.658291457286433</v>
      </c>
      <c r="F16" s="51">
        <f>'[1]T-3.8'!H17/'[1]T-3.3'!J19</f>
        <v>9.8611111111111107</v>
      </c>
      <c r="G16" s="52">
        <f>'[1]T-3.8'!K17/'[1]T-3.3'!K19</f>
        <v>10.026086956521739</v>
      </c>
      <c r="H16" s="51">
        <f>('[1]T-3.8'!N17+'[1]T-3.8'!Q17)/'[1]T-3.3'!L19</f>
        <v>28.18</v>
      </c>
      <c r="I16" s="51">
        <f>'[1]T-3.8'!E17/'[1]T-3.5'!E17</f>
        <v>12.256302521008404</v>
      </c>
      <c r="J16" s="51">
        <f>'[1]T-3.8'!H17/'[1]T-3.5'!H17</f>
        <v>10.757575757575758</v>
      </c>
      <c r="K16" s="53">
        <f>'[1]T-3.8'!K17/'[1]T-3.5'!K17</f>
        <v>10.77570093457944</v>
      </c>
      <c r="L16" s="51">
        <f>('[1]T-3.8'!N17+'[1]T-3.8'!Q17)/'[1]T-3.5'!N17</f>
        <v>14.377551020408163</v>
      </c>
      <c r="M16" s="54"/>
      <c r="N16" s="55" t="s">
        <v>32</v>
      </c>
    </row>
    <row r="17" spans="1:14">
      <c r="A17" s="47"/>
      <c r="B17" s="47"/>
      <c r="C17" s="47"/>
      <c r="D17" s="49"/>
      <c r="E17" s="49"/>
      <c r="F17" s="56"/>
      <c r="G17" s="49"/>
      <c r="H17" s="56"/>
      <c r="I17" s="49"/>
      <c r="J17" s="56"/>
      <c r="K17" s="49"/>
      <c r="L17" s="47"/>
      <c r="M17" s="57"/>
      <c r="N17" s="47"/>
    </row>
    <row r="18" spans="1:14" ht="3" customHeight="1">
      <c r="A18" s="58"/>
      <c r="B18" s="58"/>
      <c r="C18" s="58"/>
      <c r="D18" s="59"/>
      <c r="E18" s="59"/>
      <c r="F18" s="60"/>
      <c r="G18" s="59"/>
      <c r="H18" s="60"/>
      <c r="I18" s="59"/>
      <c r="J18" s="60"/>
      <c r="K18" s="59"/>
      <c r="L18" s="58"/>
      <c r="M18" s="61"/>
      <c r="N18" s="58"/>
    </row>
    <row r="19" spans="1:14" ht="3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s="62" customFormat="1" ht="19.5">
      <c r="A20" s="62" t="s">
        <v>33</v>
      </c>
      <c r="B20" s="63" t="s">
        <v>34</v>
      </c>
      <c r="C20" s="63"/>
      <c r="D20" s="63"/>
      <c r="H20" s="63" t="s">
        <v>35</v>
      </c>
      <c r="I20" s="63"/>
    </row>
    <row r="21" spans="1:14" s="62" customFormat="1">
      <c r="B21" s="63" t="s">
        <v>36</v>
      </c>
      <c r="C21" s="63"/>
      <c r="D21" s="63"/>
      <c r="H21" s="63" t="s">
        <v>37</v>
      </c>
      <c r="I21" s="4"/>
    </row>
    <row r="22" spans="1:14" s="62" customFormat="1">
      <c r="B22" s="63" t="s">
        <v>38</v>
      </c>
      <c r="C22" s="63"/>
      <c r="D22" s="63"/>
      <c r="H22" s="63" t="s">
        <v>39</v>
      </c>
      <c r="I22" s="4"/>
    </row>
    <row r="23" spans="1:14" s="62" customFormat="1" ht="19.5">
      <c r="B23" s="63"/>
      <c r="I23" s="63"/>
    </row>
    <row r="24" spans="1:14" s="62" customFormat="1" ht="19.5">
      <c r="B24" s="63"/>
      <c r="I24" s="63"/>
    </row>
    <row r="25" spans="1:14" s="62" customFormat="1" ht="19.5">
      <c r="B25" s="63"/>
      <c r="I25" s="63"/>
    </row>
    <row r="26" spans="1:14" s="62" customFormat="1" ht="19.5">
      <c r="B26" s="63"/>
      <c r="I26" s="63"/>
    </row>
    <row r="27" spans="1:14" s="62" customFormat="1" ht="19.5">
      <c r="B27" s="63"/>
      <c r="I27" s="63"/>
    </row>
    <row r="28" spans="1:14">
      <c r="L28" s="62"/>
    </row>
  </sheetData>
  <mergeCells count="7">
    <mergeCell ref="A9:D9"/>
    <mergeCell ref="A4:D7"/>
    <mergeCell ref="E4:H4"/>
    <mergeCell ref="I4:L4"/>
    <mergeCell ref="M4:N7"/>
    <mergeCell ref="E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2011-05-28T01:21:04Z</dcterms:created>
  <dcterms:modified xsi:type="dcterms:W3CDTF">2011-05-28T01:21:13Z</dcterms:modified>
</cp:coreProperties>
</file>