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T-3.9" sheetId="1" r:id="rId1"/>
  </sheets>
  <externalReferences>
    <externalReference r:id="rId2"/>
    <externalReference r:id="rId3"/>
    <externalReference r:id="rId4"/>
  </externalReferences>
  <definedNames>
    <definedName name="_xlnm.Print_Area" localSheetId="0">'T-3.9'!$A$1:$P$31</definedName>
  </definedNames>
  <calcPr calcId="125725" calcMode="manual"/>
</workbook>
</file>

<file path=xl/calcChain.xml><?xml version="1.0" encoding="utf-8"?>
<calcChain xmlns="http://schemas.openxmlformats.org/spreadsheetml/2006/main">
  <c r="E9" i="1"/>
  <c r="F9"/>
  <c r="G9"/>
  <c r="H9"/>
  <c r="I9"/>
  <c r="L9"/>
  <c r="E10"/>
  <c r="F10"/>
  <c r="G10"/>
  <c r="H10"/>
  <c r="I10"/>
  <c r="L10"/>
  <c r="E11"/>
  <c r="F11"/>
  <c r="G11"/>
  <c r="H11"/>
  <c r="I11"/>
  <c r="L11"/>
  <c r="E12"/>
  <c r="F12"/>
  <c r="G12"/>
  <c r="H12"/>
  <c r="I12"/>
  <c r="L12"/>
  <c r="E13"/>
  <c r="F13"/>
  <c r="G13"/>
  <c r="H13"/>
  <c r="I13"/>
  <c r="L13"/>
  <c r="E14"/>
  <c r="F14"/>
  <c r="G14"/>
  <c r="H14"/>
  <c r="I14"/>
  <c r="L14"/>
  <c r="E15"/>
  <c r="F15"/>
  <c r="G15"/>
  <c r="H15"/>
  <c r="I15"/>
  <c r="L15"/>
  <c r="E16"/>
  <c r="F16"/>
  <c r="G16"/>
  <c r="H16"/>
  <c r="I16"/>
  <c r="L16"/>
  <c r="E17"/>
  <c r="F17"/>
  <c r="G17"/>
  <c r="H17"/>
  <c r="I17"/>
  <c r="L17"/>
  <c r="E18"/>
  <c r="F18"/>
  <c r="G18"/>
  <c r="H18"/>
  <c r="I18"/>
  <c r="L18"/>
  <c r="E19"/>
  <c r="F19"/>
  <c r="G19"/>
  <c r="H19"/>
  <c r="I19"/>
  <c r="L19"/>
  <c r="E20"/>
  <c r="F20"/>
  <c r="G20"/>
  <c r="H20"/>
  <c r="I20"/>
  <c r="L20"/>
</calcChain>
</file>

<file path=xl/sharedStrings.xml><?xml version="1.0" encoding="utf-8"?>
<sst xmlns="http://schemas.openxmlformats.org/spreadsheetml/2006/main" count="79" uniqueCount="47">
  <si>
    <t xml:space="preserve">            2. Kamphaeng Phet Secondary Educational Service Area Office, Area 41</t>
  </si>
  <si>
    <t xml:space="preserve">             2. สำนักงานเขตพื้นที่การศึกษามัธยมศึกษาเขต 41  กำแพงเพชร</t>
  </si>
  <si>
    <t>Source:  1. Kamphaeng Phet  Primary Educational Service Area Office, Area  1 and 2</t>
  </si>
  <si>
    <t xml:space="preserve">     ที่มา:  1.สำนักงานเขตพื้นที่การศึกษาประถมศึกษากำแพงเพชร  เขต 1 และ 2</t>
  </si>
  <si>
    <t xml:space="preserve">         ที่มา:   สำนักงานเขตพื้นที่การศึกษา_ _ _ _ _ _ _ _ _ _ _ เขต _ _ _ _</t>
  </si>
  <si>
    <t>Kosamphi Nakhon</t>
  </si>
  <si>
    <t xml:space="preserve"> -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</si>
  <si>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</si>
  <si>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</si>
  <si>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</si>
  <si>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</si>
  <si>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</si>
  <si>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</si>
  <si>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</si>
  <si>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</si>
  <si>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</si>
  <si>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</si>
  <si>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</si>
  <si>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</si>
  <si>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</si>
  <si>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</si>
  <si>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</si>
  <si>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</si>
  <si>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</si>
  <si>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</si>
  <si>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</si>
  <si>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</si>
  <si>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</si>
  <si>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</si>
  <si>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</si>
  <si>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</si>
  <si>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</si>
  <si>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</si>
  <si>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</si>
  <si>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</si>
  <si>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</si>
  <si>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</si>
  <si>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</si>
  <si>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</si>
  <si>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</si>
  <si>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</si>
  <si>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</si>
  <si>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</si>
  <si>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2015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</si>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</sst>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0" xfId="0" applyFont="1"/>
    <xf numFmtId="187" fontId="2" fillId="0" borderId="7" xfId="0" applyNumberFormat="1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7" fontId="6" fillId="0" borderId="7" xfId="0" applyNumberFormat="1" applyFont="1" applyBorder="1" applyAlignment="1">
      <alignment horizontal="center" vertical="center"/>
    </xf>
    <xf numFmtId="187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8" fillId="0" borderId="0" xfId="0" applyFont="1"/>
    <xf numFmtId="0" fontId="5" fillId="0" borderId="0" xfId="0" applyFont="1"/>
    <xf numFmtId="187" fontId="5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1238250</xdr:colOff>
      <xdr:row>0</xdr:row>
      <xdr:rowOff>9525</xdr:rowOff>
    </xdr:from>
    <xdr:to>
      <xdr:col>16</xdr:col>
      <xdr:colOff>85725</xdr:colOff>
      <xdr:row>31</xdr:row>
      <xdr:rowOff>38100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63075" y="9525"/>
          <a:ext cx="590550" cy="6667500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7"/>
            <a:ext cx="50" cy="5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4;&#3638;&#3585;&#3625;&#3634;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4;&#3638;&#3585;&#3625;&#3634;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4;&#3638;&#3585;&#3625;&#3634;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8"/>
    </sheetNames>
    <sheetDataSet>
      <sheetData sheetId="0">
        <row r="10">
          <cell r="E10">
            <v>94836</v>
          </cell>
          <cell r="H10">
            <v>15088</v>
          </cell>
          <cell r="K10">
            <v>44561</v>
          </cell>
          <cell r="N10">
            <v>22178</v>
          </cell>
          <cell r="Q10">
            <v>13009</v>
          </cell>
        </row>
        <row r="11">
          <cell r="E11">
            <v>32849</v>
          </cell>
          <cell r="H11">
            <v>5586</v>
          </cell>
          <cell r="K11">
            <v>15233</v>
          </cell>
          <cell r="N11">
            <v>7391</v>
          </cell>
          <cell r="Q11">
            <v>4639</v>
          </cell>
        </row>
        <row r="12">
          <cell r="E12">
            <v>5828</v>
          </cell>
          <cell r="H12">
            <v>1120</v>
          </cell>
          <cell r="K12">
            <v>3158</v>
          </cell>
          <cell r="N12">
            <v>1054</v>
          </cell>
          <cell r="Q12">
            <v>496</v>
          </cell>
        </row>
        <row r="13">
          <cell r="E13">
            <v>8303</v>
          </cell>
          <cell r="H13">
            <v>1257</v>
          </cell>
          <cell r="K13">
            <v>3986</v>
          </cell>
          <cell r="N13">
            <v>2062</v>
          </cell>
          <cell r="Q13">
            <v>998</v>
          </cell>
        </row>
        <row r="14">
          <cell r="E14">
            <v>11010</v>
          </cell>
          <cell r="H14">
            <v>1514</v>
          </cell>
          <cell r="K14">
            <v>4822</v>
          </cell>
          <cell r="N14">
            <v>3039</v>
          </cell>
          <cell r="Q14">
            <v>1635</v>
          </cell>
        </row>
        <row r="15">
          <cell r="E15">
            <v>7313</v>
          </cell>
          <cell r="H15">
            <v>999</v>
          </cell>
          <cell r="K15">
            <v>3410</v>
          </cell>
          <cell r="N15">
            <v>1820</v>
          </cell>
          <cell r="Q15">
            <v>1084</v>
          </cell>
        </row>
        <row r="16">
          <cell r="E16">
            <v>10504</v>
          </cell>
          <cell r="H16">
            <v>1590</v>
          </cell>
          <cell r="K16">
            <v>5191</v>
          </cell>
          <cell r="N16">
            <v>2321</v>
          </cell>
          <cell r="Q16">
            <v>1402</v>
          </cell>
        </row>
        <row r="17">
          <cell r="E17">
            <v>6676</v>
          </cell>
          <cell r="H17">
            <v>1089</v>
          </cell>
          <cell r="K17">
            <v>3205</v>
          </cell>
          <cell r="N17">
            <v>1438</v>
          </cell>
          <cell r="Q17">
            <v>944</v>
          </cell>
        </row>
        <row r="18">
          <cell r="E18">
            <v>2957</v>
          </cell>
          <cell r="H18">
            <v>413</v>
          </cell>
          <cell r="K18">
            <v>1286</v>
          </cell>
          <cell r="N18">
            <v>668</v>
          </cell>
          <cell r="Q18">
            <v>590</v>
          </cell>
        </row>
        <row r="19">
          <cell r="E19">
            <v>2698</v>
          </cell>
          <cell r="H19">
            <v>448</v>
          </cell>
          <cell r="K19">
            <v>1124</v>
          </cell>
          <cell r="N19">
            <v>762</v>
          </cell>
          <cell r="Q19">
            <v>364</v>
          </cell>
        </row>
        <row r="20">
          <cell r="E20">
            <v>3880</v>
          </cell>
          <cell r="H20">
            <v>568</v>
          </cell>
          <cell r="K20">
            <v>1777</v>
          </cell>
          <cell r="N20">
            <v>938</v>
          </cell>
          <cell r="Q20">
            <v>597</v>
          </cell>
        </row>
        <row r="21">
          <cell r="E21">
            <v>2818</v>
          </cell>
          <cell r="H21">
            <v>504</v>
          </cell>
          <cell r="K21">
            <v>1369</v>
          </cell>
          <cell r="N21">
            <v>685</v>
          </cell>
          <cell r="Q21">
            <v>260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-3.5"/>
    </sheetNames>
    <sheetDataSet>
      <sheetData sheetId="0">
        <row r="10">
          <cell r="E10">
            <v>5740</v>
          </cell>
          <cell r="N10">
            <v>1436</v>
          </cell>
        </row>
        <row r="11">
          <cell r="E11">
            <v>1842</v>
          </cell>
          <cell r="N11">
            <v>529</v>
          </cell>
        </row>
        <row r="12">
          <cell r="E12">
            <v>354</v>
          </cell>
          <cell r="N12">
            <v>67</v>
          </cell>
        </row>
        <row r="13">
          <cell r="E13">
            <v>510</v>
          </cell>
          <cell r="N13">
            <v>119</v>
          </cell>
        </row>
        <row r="14">
          <cell r="E14">
            <v>711</v>
          </cell>
          <cell r="N14">
            <v>184</v>
          </cell>
        </row>
        <row r="15">
          <cell r="E15">
            <v>517</v>
          </cell>
          <cell r="N15">
            <v>111</v>
          </cell>
        </row>
        <row r="16">
          <cell r="E16">
            <v>557</v>
          </cell>
          <cell r="N16">
            <v>149</v>
          </cell>
        </row>
        <row r="17">
          <cell r="E17">
            <v>366</v>
          </cell>
          <cell r="N17">
            <v>101</v>
          </cell>
        </row>
        <row r="18">
          <cell r="E18">
            <v>185</v>
          </cell>
          <cell r="N18">
            <v>53</v>
          </cell>
        </row>
        <row r="19">
          <cell r="E19">
            <v>263</v>
          </cell>
          <cell r="N19">
            <v>39</v>
          </cell>
        </row>
        <row r="20">
          <cell r="E20">
            <v>262</v>
          </cell>
          <cell r="N20">
            <v>57</v>
          </cell>
        </row>
        <row r="21">
          <cell r="E21">
            <v>173</v>
          </cell>
          <cell r="N21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-3.3"/>
    </sheetNames>
    <sheetDataSet>
      <sheetData sheetId="0">
        <row r="12">
          <cell r="E12">
            <v>5122</v>
          </cell>
          <cell r="J12">
            <v>1059</v>
          </cell>
          <cell r="K12">
            <v>2936</v>
          </cell>
          <cell r="L12">
            <v>1127</v>
          </cell>
        </row>
        <row r="13">
          <cell r="E13">
            <v>1363</v>
          </cell>
          <cell r="J13">
            <v>282</v>
          </cell>
          <cell r="K13">
            <v>729</v>
          </cell>
          <cell r="L13">
            <v>352</v>
          </cell>
        </row>
        <row r="14">
          <cell r="E14">
            <v>325</v>
          </cell>
          <cell r="J14">
            <v>68</v>
          </cell>
          <cell r="K14">
            <v>194</v>
          </cell>
          <cell r="L14">
            <v>63</v>
          </cell>
        </row>
        <row r="15">
          <cell r="E15">
            <v>427</v>
          </cell>
          <cell r="J15">
            <v>78</v>
          </cell>
          <cell r="K15">
            <v>246</v>
          </cell>
          <cell r="L15">
            <v>103</v>
          </cell>
        </row>
        <row r="16">
          <cell r="E16">
            <v>873</v>
          </cell>
          <cell r="J16">
            <v>204</v>
          </cell>
          <cell r="K16">
            <v>522</v>
          </cell>
          <cell r="L16">
            <v>147</v>
          </cell>
        </row>
        <row r="17">
          <cell r="E17">
            <v>543</v>
          </cell>
          <cell r="J17">
            <v>114</v>
          </cell>
          <cell r="K17">
            <v>322</v>
          </cell>
          <cell r="L17">
            <v>107</v>
          </cell>
        </row>
        <row r="18">
          <cell r="E18">
            <v>520</v>
          </cell>
          <cell r="J18">
            <v>106</v>
          </cell>
          <cell r="K18">
            <v>302</v>
          </cell>
          <cell r="L18">
            <v>112</v>
          </cell>
        </row>
        <row r="19">
          <cell r="E19">
            <v>355</v>
          </cell>
          <cell r="J19">
            <v>70</v>
          </cell>
          <cell r="K19">
            <v>204</v>
          </cell>
          <cell r="L19">
            <v>81</v>
          </cell>
        </row>
        <row r="20">
          <cell r="E20">
            <v>144</v>
          </cell>
          <cell r="J20">
            <v>24</v>
          </cell>
          <cell r="K20">
            <v>77</v>
          </cell>
          <cell r="L20">
            <v>43</v>
          </cell>
        </row>
        <row r="21">
          <cell r="E21">
            <v>168</v>
          </cell>
          <cell r="J21">
            <v>32</v>
          </cell>
          <cell r="K21">
            <v>103</v>
          </cell>
          <cell r="L21">
            <v>33</v>
          </cell>
        </row>
        <row r="22">
          <cell r="E22">
            <v>225</v>
          </cell>
          <cell r="J22">
            <v>42</v>
          </cell>
          <cell r="K22">
            <v>129</v>
          </cell>
          <cell r="L22">
            <v>54</v>
          </cell>
        </row>
        <row r="23">
          <cell r="E23">
            <v>179</v>
          </cell>
          <cell r="J23">
            <v>39</v>
          </cell>
          <cell r="K23">
            <v>108</v>
          </cell>
          <cell r="L23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1"/>
  <sheetViews>
    <sheetView showGridLines="0" tabSelected="1" zoomScaleNormal="100" workbookViewId="0">
      <selection activeCell="U1" sqref="U1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7.7109375" style="1" customWidth="1"/>
    <col min="5" max="12" width="12.5703125" style="1" customWidth="1"/>
    <col min="13" max="13" width="1.140625" style="1" customWidth="1"/>
    <col min="14" max="14" width="19.7109375" style="1" customWidth="1"/>
    <col min="15" max="15" width="2.28515625" style="1" customWidth="1"/>
    <col min="16" max="16" width="4.140625" style="1" customWidth="1"/>
    <col min="17" max="16384" width="9.140625" style="1"/>
  </cols>
  <sheetData>
    <row r="1" spans="1:15" s="58" customFormat="1">
      <c r="B1" s="58" t="s">
        <v>46</v>
      </c>
      <c r="C1" s="59">
        <v>3.9</v>
      </c>
      <c r="D1" s="58" t="s">
        <v>45</v>
      </c>
    </row>
    <row r="2" spans="1:15" s="57" customFormat="1">
      <c r="B2" s="58" t="s">
        <v>44</v>
      </c>
      <c r="C2" s="59">
        <v>3.9</v>
      </c>
      <c r="D2" s="58" t="s">
        <v>43</v>
      </c>
    </row>
    <row r="3" spans="1:15" ht="6" customHeight="1"/>
    <row r="4" spans="1:15" ht="24" customHeight="1">
      <c r="A4" s="52" t="s">
        <v>42</v>
      </c>
      <c r="B4" s="56"/>
      <c r="C4" s="56"/>
      <c r="D4" s="55"/>
      <c r="E4" s="53" t="s">
        <v>41</v>
      </c>
      <c r="F4" s="52"/>
      <c r="G4" s="52"/>
      <c r="H4" s="54"/>
      <c r="I4" s="53" t="s">
        <v>40</v>
      </c>
      <c r="J4" s="52"/>
      <c r="K4" s="52"/>
      <c r="L4" s="52"/>
      <c r="M4" s="51" t="s">
        <v>39</v>
      </c>
      <c r="N4" s="50"/>
    </row>
    <row r="5" spans="1:15" ht="19.5" customHeight="1">
      <c r="A5" s="46"/>
      <c r="B5" s="46"/>
      <c r="C5" s="46"/>
      <c r="D5" s="45"/>
      <c r="E5" s="48" t="s">
        <v>38</v>
      </c>
      <c r="F5" s="47"/>
      <c r="G5" s="47"/>
      <c r="H5" s="49"/>
      <c r="I5" s="48" t="s">
        <v>37</v>
      </c>
      <c r="J5" s="47"/>
      <c r="K5" s="47"/>
      <c r="L5" s="47"/>
      <c r="M5" s="41"/>
      <c r="N5" s="40"/>
    </row>
    <row r="6" spans="1:15" ht="22.5" customHeight="1">
      <c r="A6" s="46"/>
      <c r="B6" s="46"/>
      <c r="C6" s="46"/>
      <c r="D6" s="45"/>
      <c r="E6" s="44" t="s">
        <v>36</v>
      </c>
      <c r="F6" s="42" t="s">
        <v>35</v>
      </c>
      <c r="G6" s="42" t="s">
        <v>34</v>
      </c>
      <c r="H6" s="43" t="s">
        <v>33</v>
      </c>
      <c r="I6" s="44" t="s">
        <v>36</v>
      </c>
      <c r="J6" s="42" t="s">
        <v>35</v>
      </c>
      <c r="K6" s="43" t="s">
        <v>34</v>
      </c>
      <c r="L6" s="42" t="s">
        <v>33</v>
      </c>
      <c r="M6" s="41"/>
      <c r="N6" s="40"/>
    </row>
    <row r="7" spans="1:15" ht="22.5" customHeight="1">
      <c r="A7" s="39"/>
      <c r="B7" s="39"/>
      <c r="C7" s="39"/>
      <c r="D7" s="38"/>
      <c r="E7" s="36" t="s">
        <v>28</v>
      </c>
      <c r="F7" s="36" t="s">
        <v>32</v>
      </c>
      <c r="G7" s="37" t="s">
        <v>31</v>
      </c>
      <c r="H7" s="37" t="s">
        <v>30</v>
      </c>
      <c r="I7" s="36" t="s">
        <v>28</v>
      </c>
      <c r="J7" s="36" t="s">
        <v>32</v>
      </c>
      <c r="K7" s="37" t="s">
        <v>31</v>
      </c>
      <c r="L7" s="36" t="s">
        <v>30</v>
      </c>
      <c r="M7" s="35"/>
      <c r="N7" s="34"/>
    </row>
    <row r="8" spans="1:15" s="25" customFormat="1" ht="3" customHeight="1">
      <c r="A8" s="33"/>
      <c r="B8" s="33"/>
      <c r="C8" s="33"/>
      <c r="D8" s="32"/>
      <c r="E8" s="31"/>
      <c r="F8" s="28"/>
      <c r="G8" s="29"/>
      <c r="H8" s="30"/>
      <c r="I8" s="28"/>
      <c r="J8" s="28"/>
      <c r="K8" s="29"/>
      <c r="L8" s="28"/>
      <c r="M8" s="27"/>
      <c r="N8" s="26"/>
    </row>
    <row r="9" spans="1:15" s="17" customFormat="1">
      <c r="A9" s="24" t="s">
        <v>29</v>
      </c>
      <c r="B9" s="24"/>
      <c r="C9" s="24"/>
      <c r="D9" s="23"/>
      <c r="E9" s="22">
        <f>+'[1]T-3.8'!E10/'[3]T-3.3'!E12</f>
        <v>18.515423662631786</v>
      </c>
      <c r="F9" s="22">
        <f>+'[1]T-3.8'!H10/'[3]T-3.3'!J12</f>
        <v>14.247403210576016</v>
      </c>
      <c r="G9" s="22">
        <f>+'[1]T-3.8'!K10/'[3]T-3.3'!K12</f>
        <v>15.177452316076295</v>
      </c>
      <c r="H9" s="21">
        <f>+('[1]T-3.8'!N10+'[1]T-3.8'!Q10)/'[3]T-3.3'!L12</f>
        <v>31.221827861579413</v>
      </c>
      <c r="I9" s="22">
        <f>('[1]T-3.8'!E10/'[2]T-3.5'!E10)</f>
        <v>16.521951219512196</v>
      </c>
      <c r="J9" s="21" t="s">
        <v>6</v>
      </c>
      <c r="K9" s="21" t="s">
        <v>6</v>
      </c>
      <c r="L9" s="21">
        <f>+('[1]T-3.8'!N10+'[1]T-3.8'!Q10)/'[2]T-3.5'!N10</f>
        <v>24.503481894150418</v>
      </c>
      <c r="M9" s="20"/>
      <c r="N9" s="19" t="s">
        <v>28</v>
      </c>
      <c r="O9" s="18"/>
    </row>
    <row r="10" spans="1:15">
      <c r="A10" s="4"/>
      <c r="B10" s="2" t="s">
        <v>27</v>
      </c>
      <c r="C10" s="4"/>
      <c r="D10" s="10"/>
      <c r="E10" s="14">
        <f>+'[1]T-3.8'!E11/'[3]T-3.3'!E13</f>
        <v>24.100513573000732</v>
      </c>
      <c r="F10" s="14">
        <f>+'[1]T-3.8'!H11/'[3]T-3.3'!J13</f>
        <v>19.808510638297872</v>
      </c>
      <c r="G10" s="14">
        <f>+'[1]T-3.8'!K11/'[3]T-3.3'!K13</f>
        <v>20.895747599451305</v>
      </c>
      <c r="H10" s="13">
        <f>+('[1]T-3.8'!N11+'[1]T-3.8'!Q11)/'[3]T-3.3'!L13</f>
        <v>34.176136363636367</v>
      </c>
      <c r="I10" s="14">
        <f>('[1]T-3.8'!E11/'[2]T-3.5'!E11)</f>
        <v>17.833333333333332</v>
      </c>
      <c r="J10" s="13" t="s">
        <v>6</v>
      </c>
      <c r="K10" s="13" t="s">
        <v>6</v>
      </c>
      <c r="L10" s="13">
        <f>+('[1]T-3.8'!N11+'[1]T-3.8'!Q11)/'[2]T-3.5'!N11</f>
        <v>22.741020793950852</v>
      </c>
      <c r="M10" s="9"/>
      <c r="N10" s="12" t="s">
        <v>26</v>
      </c>
    </row>
    <row r="11" spans="1:15">
      <c r="A11" s="4"/>
      <c r="B11" s="16" t="s">
        <v>25</v>
      </c>
      <c r="C11" s="4"/>
      <c r="D11" s="10"/>
      <c r="E11" s="14">
        <f>+'[1]T-3.8'!E12/'[3]T-3.3'!E14</f>
        <v>17.932307692307692</v>
      </c>
      <c r="F11" s="14">
        <f>+'[1]T-3.8'!H12/'[3]T-3.3'!J14</f>
        <v>16.470588235294116</v>
      </c>
      <c r="G11" s="14">
        <f>+'[1]T-3.8'!K12/'[3]T-3.3'!K14</f>
        <v>16.278350515463917</v>
      </c>
      <c r="H11" s="13">
        <f>+('[1]T-3.8'!N12+'[1]T-3.8'!Q12)/'[3]T-3.3'!L14</f>
        <v>24.603174603174605</v>
      </c>
      <c r="I11" s="14">
        <f>('[1]T-3.8'!E12/'[2]T-3.5'!E12)</f>
        <v>16.463276836158194</v>
      </c>
      <c r="J11" s="13" t="s">
        <v>6</v>
      </c>
      <c r="K11" s="13" t="s">
        <v>6</v>
      </c>
      <c r="L11" s="13">
        <f>+('[1]T-3.8'!N12+'[1]T-3.8'!Q12)/'[2]T-3.5'!N12</f>
        <v>23.134328358208954</v>
      </c>
      <c r="M11" s="9"/>
      <c r="N11" s="12" t="s">
        <v>24</v>
      </c>
    </row>
    <row r="12" spans="1:15">
      <c r="A12" s="4"/>
      <c r="B12" s="16" t="s">
        <v>23</v>
      </c>
      <c r="C12" s="4"/>
      <c r="D12" s="10"/>
      <c r="E12" s="14">
        <f>+'[1]T-3.8'!E13/'[3]T-3.3'!E15</f>
        <v>19.444964871194379</v>
      </c>
      <c r="F12" s="14">
        <f>+'[1]T-3.8'!H13/'[3]T-3.3'!J15</f>
        <v>16.115384615384617</v>
      </c>
      <c r="G12" s="14">
        <f>+'[1]T-3.8'!K13/'[3]T-3.3'!K15</f>
        <v>16.203252032520325</v>
      </c>
      <c r="H12" s="13">
        <f>+('[1]T-3.8'!N13+'[1]T-3.8'!Q13)/'[3]T-3.3'!L15</f>
        <v>29.708737864077669</v>
      </c>
      <c r="I12" s="14">
        <f>('[1]T-3.8'!E13/'[2]T-3.5'!E13)</f>
        <v>16.280392156862746</v>
      </c>
      <c r="J12" s="13" t="s">
        <v>6</v>
      </c>
      <c r="K12" s="13" t="s">
        <v>6</v>
      </c>
      <c r="L12" s="13">
        <f>+('[1]T-3.8'!N13+'[1]T-3.8'!Q13)/'[2]T-3.5'!N13</f>
        <v>25.714285714285715</v>
      </c>
      <c r="M12" s="9"/>
      <c r="N12" s="12" t="s">
        <v>22</v>
      </c>
    </row>
    <row r="13" spans="1:15">
      <c r="A13" s="4"/>
      <c r="B13" s="16" t="s">
        <v>21</v>
      </c>
      <c r="C13" s="4"/>
      <c r="D13" s="10"/>
      <c r="E13" s="14">
        <f>+'[1]T-3.8'!E14/'[3]T-3.3'!E16</f>
        <v>12.61168384879725</v>
      </c>
      <c r="F13" s="14">
        <f>+'[1]T-3.8'!H14/'[3]T-3.3'!J16</f>
        <v>7.4215686274509807</v>
      </c>
      <c r="G13" s="14">
        <f>+'[1]T-3.8'!K14/'[3]T-3.3'!K16</f>
        <v>9.2375478927203059</v>
      </c>
      <c r="H13" s="13">
        <f>+('[1]T-3.8'!N14+'[1]T-3.8'!Q14)/'[3]T-3.3'!L16</f>
        <v>31.795918367346939</v>
      </c>
      <c r="I13" s="14">
        <f>('[1]T-3.8'!E14/'[2]T-3.5'!E14)</f>
        <v>15.485232067510548</v>
      </c>
      <c r="J13" s="13" t="s">
        <v>6</v>
      </c>
      <c r="K13" s="13" t="s">
        <v>6</v>
      </c>
      <c r="L13" s="13">
        <f>+('[1]T-3.8'!N14+'[1]T-3.8'!Q14)/'[2]T-3.5'!N14</f>
        <v>25.402173913043477</v>
      </c>
      <c r="M13" s="9"/>
      <c r="N13" s="12" t="s">
        <v>20</v>
      </c>
    </row>
    <row r="14" spans="1:15">
      <c r="A14" s="4"/>
      <c r="B14" s="16" t="s">
        <v>19</v>
      </c>
      <c r="C14" s="4"/>
      <c r="D14" s="10"/>
      <c r="E14" s="14">
        <f>+'[1]T-3.8'!E15/'[3]T-3.3'!E17</f>
        <v>13.467771639042358</v>
      </c>
      <c r="F14" s="14">
        <f>+'[1]T-3.8'!H15/'[3]T-3.3'!J17</f>
        <v>8.7631578947368425</v>
      </c>
      <c r="G14" s="14">
        <f>+'[1]T-3.8'!K15/'[3]T-3.3'!K17</f>
        <v>10.590062111801242</v>
      </c>
      <c r="H14" s="13">
        <f>+('[1]T-3.8'!N15+'[1]T-3.8'!Q15)/'[3]T-3.3'!L17</f>
        <v>27.140186915887849</v>
      </c>
      <c r="I14" s="14">
        <f>('[1]T-3.8'!E15/'[2]T-3.5'!E15)</f>
        <v>14.145067698259188</v>
      </c>
      <c r="J14" s="13" t="s">
        <v>6</v>
      </c>
      <c r="K14" s="13" t="s">
        <v>6</v>
      </c>
      <c r="L14" s="13">
        <f>+('[1]T-3.8'!N15+'[1]T-3.8'!Q15)/'[2]T-3.5'!N15</f>
        <v>26.162162162162161</v>
      </c>
      <c r="M14" s="9"/>
      <c r="N14" s="12" t="s">
        <v>18</v>
      </c>
    </row>
    <row r="15" spans="1:15">
      <c r="A15" s="4"/>
      <c r="B15" s="15" t="s">
        <v>17</v>
      </c>
      <c r="C15" s="4"/>
      <c r="D15" s="10"/>
      <c r="E15" s="14">
        <f>+'[1]T-3.8'!E16/'[3]T-3.3'!E18</f>
        <v>20.2</v>
      </c>
      <c r="F15" s="14">
        <f>+'[1]T-3.8'!H16/'[3]T-3.3'!J18</f>
        <v>15</v>
      </c>
      <c r="G15" s="14">
        <f>+'[1]T-3.8'!K16/'[3]T-3.3'!K18</f>
        <v>17.188741721854306</v>
      </c>
      <c r="H15" s="13">
        <f>+('[1]T-3.8'!N16+'[1]T-3.8'!Q16)/'[3]T-3.3'!L18</f>
        <v>33.241071428571431</v>
      </c>
      <c r="I15" s="14">
        <f>('[1]T-3.8'!E16/'[2]T-3.5'!E16)</f>
        <v>18.858168761220824</v>
      </c>
      <c r="J15" s="13" t="s">
        <v>6</v>
      </c>
      <c r="K15" s="13" t="s">
        <v>6</v>
      </c>
      <c r="L15" s="13">
        <f>+('[1]T-3.8'!N16+'[1]T-3.8'!Q16)/'[2]T-3.5'!N16</f>
        <v>24.986577181208055</v>
      </c>
      <c r="M15" s="9"/>
      <c r="N15" s="12" t="s">
        <v>16</v>
      </c>
    </row>
    <row r="16" spans="1:15">
      <c r="A16" s="4"/>
      <c r="B16" s="15" t="s">
        <v>15</v>
      </c>
      <c r="C16" s="4"/>
      <c r="D16" s="10"/>
      <c r="E16" s="14">
        <f>+'[1]T-3.8'!E17/'[3]T-3.3'!E19</f>
        <v>18.805633802816903</v>
      </c>
      <c r="F16" s="14">
        <f>+'[1]T-3.8'!H17/'[3]T-3.3'!J19</f>
        <v>15.557142857142857</v>
      </c>
      <c r="G16" s="14">
        <f>+'[1]T-3.8'!K17/'[3]T-3.3'!K19</f>
        <v>15.71078431372549</v>
      </c>
      <c r="H16" s="13">
        <f>+('[1]T-3.8'!N17+'[1]T-3.8'!Q17)/'[3]T-3.3'!L19</f>
        <v>29.407407407407408</v>
      </c>
      <c r="I16" s="14">
        <f>('[1]T-3.8'!E17/'[2]T-3.5'!E17)</f>
        <v>18.240437158469945</v>
      </c>
      <c r="J16" s="13" t="s">
        <v>6</v>
      </c>
      <c r="K16" s="13" t="s">
        <v>6</v>
      </c>
      <c r="L16" s="13">
        <f>+('[1]T-3.8'!N17+'[1]T-3.8'!Q17)/'[2]T-3.5'!N17</f>
        <v>23.584158415841586</v>
      </c>
      <c r="M16" s="9"/>
      <c r="N16" s="12" t="s">
        <v>14</v>
      </c>
    </row>
    <row r="17" spans="1:14">
      <c r="A17" s="4"/>
      <c r="B17" s="15" t="s">
        <v>13</v>
      </c>
      <c r="C17" s="4"/>
      <c r="D17" s="10"/>
      <c r="E17" s="14">
        <f>+'[1]T-3.8'!E18/'[3]T-3.3'!E20</f>
        <v>20.534722222222221</v>
      </c>
      <c r="F17" s="14">
        <f>+'[1]T-3.8'!H18/'[3]T-3.3'!J20</f>
        <v>17.208333333333332</v>
      </c>
      <c r="G17" s="14">
        <f>+'[1]T-3.8'!K18/'[3]T-3.3'!K20</f>
        <v>16.7012987012987</v>
      </c>
      <c r="H17" s="13">
        <f>+('[1]T-3.8'!N18+'[1]T-3.8'!Q18)/'[3]T-3.3'!L20</f>
        <v>29.255813953488371</v>
      </c>
      <c r="I17" s="14">
        <f>('[1]T-3.8'!E18/'[2]T-3.5'!E18)</f>
        <v>15.983783783783784</v>
      </c>
      <c r="J17" s="13" t="s">
        <v>6</v>
      </c>
      <c r="K17" s="13" t="s">
        <v>6</v>
      </c>
      <c r="L17" s="13">
        <f>+('[1]T-3.8'!N18+'[1]T-3.8'!Q18)/'[2]T-3.5'!N18</f>
        <v>23.735849056603772</v>
      </c>
      <c r="M17" s="9"/>
      <c r="N17" s="12" t="s">
        <v>12</v>
      </c>
    </row>
    <row r="18" spans="1:14">
      <c r="A18" s="4"/>
      <c r="B18" s="2" t="s">
        <v>11</v>
      </c>
      <c r="C18" s="4"/>
      <c r="D18" s="10"/>
      <c r="E18" s="14">
        <f>+'[1]T-3.8'!E19/'[3]T-3.3'!E21</f>
        <v>16.05952380952381</v>
      </c>
      <c r="F18" s="14">
        <f>+'[1]T-3.8'!H19/'[3]T-3.3'!J21</f>
        <v>14</v>
      </c>
      <c r="G18" s="14">
        <f>+'[1]T-3.8'!K19/'[3]T-3.3'!K21</f>
        <v>10.912621359223301</v>
      </c>
      <c r="H18" s="13">
        <f>+('[1]T-3.8'!N19+'[1]T-3.8'!Q19)/'[3]T-3.3'!L21</f>
        <v>34.121212121212125</v>
      </c>
      <c r="I18" s="14">
        <f>('[1]T-3.8'!E19/'[2]T-3.5'!E19)</f>
        <v>10.258555133079849</v>
      </c>
      <c r="J18" s="13" t="s">
        <v>6</v>
      </c>
      <c r="K18" s="13" t="s">
        <v>6</v>
      </c>
      <c r="L18" s="13">
        <f>+('[1]T-3.8'!N19+'[1]T-3.8'!Q19)/'[2]T-3.5'!N19</f>
        <v>28.871794871794872</v>
      </c>
      <c r="M18" s="9"/>
      <c r="N18" s="12" t="s">
        <v>10</v>
      </c>
    </row>
    <row r="19" spans="1:14">
      <c r="A19" s="4"/>
      <c r="B19" s="16" t="s">
        <v>9</v>
      </c>
      <c r="C19" s="4"/>
      <c r="D19" s="10"/>
      <c r="E19" s="14">
        <f>+'[1]T-3.8'!E20/'[3]T-3.3'!E22</f>
        <v>17.244444444444444</v>
      </c>
      <c r="F19" s="14">
        <f>+'[1]T-3.8'!H20/'[3]T-3.3'!J22</f>
        <v>13.523809523809524</v>
      </c>
      <c r="G19" s="14">
        <f>+'[1]T-3.8'!K20/'[3]T-3.3'!K22</f>
        <v>13.775193798449612</v>
      </c>
      <c r="H19" s="13">
        <f>+('[1]T-3.8'!N20+'[1]T-3.8'!Q20)/'[3]T-3.3'!L22</f>
        <v>28.425925925925927</v>
      </c>
      <c r="I19" s="14">
        <f>('[1]T-3.8'!E20/'[2]T-3.5'!E20)</f>
        <v>14.809160305343511</v>
      </c>
      <c r="J19" s="13" t="s">
        <v>6</v>
      </c>
      <c r="K19" s="13" t="s">
        <v>6</v>
      </c>
      <c r="L19" s="13">
        <f>+('[1]T-3.8'!N20+'[1]T-3.8'!Q20)/'[2]T-3.5'!N20</f>
        <v>26.92982456140351</v>
      </c>
      <c r="M19" s="9"/>
      <c r="N19" s="12" t="s">
        <v>8</v>
      </c>
    </row>
    <row r="20" spans="1:14">
      <c r="A20" s="4"/>
      <c r="B20" s="15" t="s">
        <v>7</v>
      </c>
      <c r="C20" s="4"/>
      <c r="D20" s="10"/>
      <c r="E20" s="14">
        <f>+'[1]T-3.8'!E21/'[3]T-3.3'!E23</f>
        <v>15.743016759776536</v>
      </c>
      <c r="F20" s="14">
        <f>+'[1]T-3.8'!H21/'[3]T-3.3'!J23</f>
        <v>12.923076923076923</v>
      </c>
      <c r="G20" s="14">
        <f>+'[1]T-3.8'!K21/'[3]T-3.3'!K23</f>
        <v>12.675925925925926</v>
      </c>
      <c r="H20" s="13">
        <f>+('[1]T-3.8'!N21+'[1]T-3.8'!Q21)/'[3]T-3.3'!L23</f>
        <v>29.53125</v>
      </c>
      <c r="I20" s="14">
        <f>('[1]T-3.8'!E21/'[2]T-3.5'!E21)</f>
        <v>16.289017341040463</v>
      </c>
      <c r="J20" s="13" t="s">
        <v>6</v>
      </c>
      <c r="K20" s="13" t="s">
        <v>6</v>
      </c>
      <c r="L20" s="13">
        <f>+('[1]T-3.8'!N21+'[1]T-3.8'!Q21)/'[2]T-3.5'!N21</f>
        <v>35</v>
      </c>
      <c r="M20" s="9"/>
      <c r="N20" s="12" t="s">
        <v>5</v>
      </c>
    </row>
    <row r="21" spans="1:14">
      <c r="A21" s="4"/>
      <c r="B21" s="4"/>
      <c r="C21" s="4"/>
      <c r="D21" s="10"/>
      <c r="E21" s="10"/>
      <c r="F21" s="11"/>
      <c r="G21" s="10"/>
      <c r="H21" s="11"/>
      <c r="I21" s="10"/>
      <c r="J21" s="11"/>
      <c r="K21" s="10"/>
      <c r="L21" s="4"/>
      <c r="M21" s="9"/>
      <c r="N21" s="4"/>
    </row>
    <row r="22" spans="1:14" ht="3" customHeight="1">
      <c r="A22" s="5"/>
      <c r="B22" s="5"/>
      <c r="C22" s="5"/>
      <c r="D22" s="7"/>
      <c r="E22" s="7"/>
      <c r="F22" s="8"/>
      <c r="G22" s="7"/>
      <c r="H22" s="8"/>
      <c r="I22" s="7"/>
      <c r="J22" s="8"/>
      <c r="K22" s="7"/>
      <c r="L22" s="5"/>
      <c r="M22" s="6"/>
      <c r="N22" s="5"/>
    </row>
    <row r="23" spans="1:14" ht="3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s="2" customFormat="1" ht="17.25">
      <c r="A24" s="2" t="s">
        <v>4</v>
      </c>
      <c r="B24" s="3" t="s">
        <v>3</v>
      </c>
      <c r="C24" s="3"/>
      <c r="H24" s="3" t="s">
        <v>2</v>
      </c>
    </row>
    <row r="25" spans="1:14" s="2" customFormat="1" ht="17.25">
      <c r="B25" s="3" t="s">
        <v>1</v>
      </c>
      <c r="C25" s="3"/>
      <c r="H25" s="3" t="s">
        <v>0</v>
      </c>
    </row>
    <row r="26" spans="1:14" s="2" customFormat="1" ht="17.25">
      <c r="B26" s="3"/>
      <c r="C26" s="3"/>
      <c r="H26" s="3"/>
    </row>
    <row r="27" spans="1:14" s="2" customFormat="1" ht="17.25">
      <c r="B27" s="3"/>
      <c r="C27" s="3"/>
      <c r="H27" s="3"/>
    </row>
    <row r="28" spans="1:14" s="2" customFormat="1" ht="17.25">
      <c r="B28" s="3"/>
      <c r="C28" s="3"/>
      <c r="H28" s="3"/>
    </row>
    <row r="29" spans="1:14" s="2" customFormat="1" ht="17.25">
      <c r="B29" s="3"/>
      <c r="C29" s="3"/>
      <c r="H29" s="3"/>
    </row>
    <row r="30" spans="1:14" s="2" customFormat="1" ht="17.25">
      <c r="B30" s="3"/>
      <c r="C30" s="3"/>
      <c r="H30" s="3"/>
    </row>
    <row r="31" spans="1:14" s="2" customFormat="1" ht="17.25">
      <c r="B31" s="3"/>
      <c r="C31" s="3"/>
      <c r="H31" s="3"/>
    </row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2017-01-04T03:20:57Z</dcterms:created>
  <dcterms:modified xsi:type="dcterms:W3CDTF">2017-01-04T03:21:16Z</dcterms:modified>
</cp:coreProperties>
</file>