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\บทที่2\"/>
    </mc:Choice>
  </mc:AlternateContent>
  <bookViews>
    <workbookView xWindow="240" yWindow="2385" windowWidth="16275" windowHeight="8775"/>
  </bookViews>
  <sheets>
    <sheet name="T9" sheetId="1" r:id="rId1"/>
  </sheets>
  <definedNames>
    <definedName name="_xlnm.Print_Area" localSheetId="0">'T9'!$A$1:$W$32</definedName>
  </definedNames>
  <calcPr calcId="162913" calcMode="manual"/>
</workbook>
</file>

<file path=xl/calcChain.xml><?xml version="1.0" encoding="utf-8"?>
<calcChain xmlns="http://schemas.openxmlformats.org/spreadsheetml/2006/main">
  <c r="S11" i="1" l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10" i="1"/>
  <c r="M13" i="1"/>
  <c r="N13" i="1"/>
  <c r="O13" i="1"/>
  <c r="P13" i="1"/>
  <c r="Q13" i="1"/>
  <c r="R13" i="1"/>
  <c r="M14" i="1"/>
  <c r="N14" i="1"/>
  <c r="O14" i="1"/>
  <c r="P14" i="1"/>
  <c r="Q14" i="1"/>
  <c r="R14" i="1"/>
  <c r="M15" i="1"/>
  <c r="N15" i="1"/>
  <c r="O15" i="1"/>
  <c r="P15" i="1"/>
  <c r="Q15" i="1"/>
  <c r="R15" i="1"/>
  <c r="M16" i="1"/>
  <c r="N16" i="1"/>
  <c r="O16" i="1"/>
  <c r="P16" i="1"/>
  <c r="Q16" i="1"/>
  <c r="R16" i="1"/>
  <c r="M17" i="1"/>
  <c r="N17" i="1"/>
  <c r="O17" i="1"/>
  <c r="P17" i="1"/>
  <c r="Q17" i="1"/>
  <c r="R17" i="1"/>
  <c r="M18" i="1"/>
  <c r="N18" i="1"/>
  <c r="O18" i="1"/>
  <c r="P18" i="1"/>
  <c r="Q18" i="1"/>
  <c r="R18" i="1"/>
  <c r="M19" i="1"/>
  <c r="N19" i="1"/>
  <c r="O19" i="1"/>
  <c r="P19" i="1"/>
  <c r="Q19" i="1"/>
  <c r="R19" i="1"/>
  <c r="M20" i="1"/>
  <c r="N20" i="1"/>
  <c r="O20" i="1"/>
  <c r="P20" i="1"/>
  <c r="Q20" i="1"/>
  <c r="R20" i="1"/>
  <c r="M21" i="1"/>
  <c r="N21" i="1"/>
  <c r="O21" i="1"/>
  <c r="P21" i="1"/>
  <c r="Q21" i="1"/>
  <c r="R21" i="1"/>
  <c r="M22" i="1"/>
  <c r="N22" i="1"/>
  <c r="O22" i="1"/>
  <c r="P22" i="1"/>
  <c r="Q22" i="1"/>
  <c r="R22" i="1"/>
  <c r="M23" i="1"/>
  <c r="N23" i="1"/>
  <c r="O23" i="1"/>
  <c r="P23" i="1"/>
  <c r="Q23" i="1"/>
  <c r="R23" i="1"/>
  <c r="M24" i="1"/>
  <c r="N24" i="1"/>
  <c r="O24" i="1"/>
  <c r="P24" i="1"/>
  <c r="Q24" i="1"/>
  <c r="R24" i="1"/>
  <c r="M25" i="1"/>
  <c r="N25" i="1"/>
  <c r="O25" i="1"/>
  <c r="P25" i="1"/>
  <c r="Q25" i="1"/>
  <c r="R25" i="1"/>
  <c r="M26" i="1"/>
  <c r="N26" i="1"/>
  <c r="O26" i="1"/>
  <c r="P26" i="1"/>
  <c r="Q26" i="1"/>
  <c r="R26" i="1"/>
  <c r="N12" i="1"/>
  <c r="O12" i="1"/>
  <c r="P12" i="1"/>
  <c r="Q12" i="1"/>
  <c r="R12" i="1"/>
  <c r="P10" i="1"/>
  <c r="Q10" i="1"/>
  <c r="R10" i="1"/>
  <c r="P11" i="1"/>
  <c r="Q11" i="1"/>
  <c r="R11" i="1"/>
  <c r="M11" i="1"/>
  <c r="N11" i="1"/>
  <c r="O11" i="1"/>
  <c r="N10" i="1"/>
  <c r="O10" i="1"/>
  <c r="M12" i="1"/>
  <c r="M10" i="1"/>
</calcChain>
</file>

<file path=xl/sharedStrings.xml><?xml version="1.0" encoding="utf-8"?>
<sst xmlns="http://schemas.openxmlformats.org/spreadsheetml/2006/main" count="87" uniqueCount="61">
  <si>
    <t>ตาราง</t>
  </si>
  <si>
    <t>Table</t>
  </si>
  <si>
    <t>(บาท/วัน   Baht/day)</t>
  </si>
  <si>
    <t>ค่าจ้าง  Wage</t>
  </si>
  <si>
    <t>อัตราการเปลี่ยนแปลง Percent change</t>
  </si>
  <si>
    <t>จังหวัด</t>
  </si>
  <si>
    <t>Province</t>
  </si>
  <si>
    <t>(2011)</t>
  </si>
  <si>
    <t>(2012)</t>
  </si>
  <si>
    <t>(2013)</t>
  </si>
  <si>
    <t xml:space="preserve"> ม.ค.</t>
  </si>
  <si>
    <t xml:space="preserve">  ม.ค.</t>
  </si>
  <si>
    <t xml:space="preserve"> เม.ย.</t>
  </si>
  <si>
    <t xml:space="preserve"> Jan.</t>
  </si>
  <si>
    <t xml:space="preserve">  Jan.</t>
  </si>
  <si>
    <t xml:space="preserve"> Apr.</t>
  </si>
  <si>
    <t>ภาคเหนือ</t>
  </si>
  <si>
    <t>North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</si>
  <si>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</si>
  <si>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</si>
  <si>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</si>
  <si>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</si>
  <si>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</si>
  <si>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</si>
  <si>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</si>
  <si>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</si>
  <si>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</si>
  <si>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</si>
  <si>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</si>
  <si>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</si>
  <si>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</si>
  <si>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</si>
  <si>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</si>
  <si>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</si>
  <si>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</si>
  <si>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</si>
  <si>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</si>
  <si>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</si>
  <si>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</si>
  <si>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</si>
  <si>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</si>
  <si>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</si>
  <si>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</si>
  <si>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</si>
  <si>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</si>
  <si>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</si>
  <si>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</si>
  <si>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</si>
  <si>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</si>
  <si>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</si>
  <si>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</si>
  <si>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</si>
  <si>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 xml:space="preserve">    ที่มา:  สำนักงานสวัสดิการและคุ้มครองแรงงานจังหวัดพิษณุโลก </t>
  </si>
  <si>
    <t>Source:   Phitsanulok Provincial Labour Protection and Welfare Office</t>
  </si>
  <si>
    <t>(2010)</t>
  </si>
  <si>
    <t>(2008)</t>
  </si>
  <si>
    <t>(2007)</t>
  </si>
  <si>
    <t>อัตราค่าจ้างขั้นต่ำ เป็นรายจังหวัด ภาคเหนือ พ.ศ. 2550 - 2556</t>
  </si>
  <si>
    <t>Minimum Wage Rate by Province of North Region: 2007 - 2013</t>
  </si>
  <si>
    <t>มิ.ย.</t>
  </si>
  <si>
    <t xml:space="preserve">  Jun.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</si>
</sst>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color indexed="8"/>
      <name val="TH SarabunPSK"/>
      <family val="2"/>
    </font>
    <font>
      <sz val="12"/>
      <name val="TH SarabunPSK"/>
      <family val="2"/>
    </font>
    <font>
      <b/>
      <sz val="11"/>
      <color indexed="8"/>
      <name val="TH SarabunPSK"/>
      <family val="2"/>
    </font>
    <font>
      <b/>
      <sz val="11"/>
      <name val="TH SarabunPSK"/>
      <family val="2"/>
    </font>
    <font>
      <sz val="11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 applyFont="1"/>
    <xf numFmtId="187" fontId="2" fillId="0" borderId="0" xfId="2" applyNumberFormat="1" applyFont="1" applyAlignment="1">
      <alignment horizontal="center"/>
    </xf>
    <xf numFmtId="0" fontId="3" fillId="0" borderId="0" xfId="2" applyFont="1"/>
    <xf numFmtId="0" fontId="4" fillId="0" borderId="0" xfId="2" applyFont="1" applyBorder="1"/>
    <xf numFmtId="0" fontId="4" fillId="0" borderId="0" xfId="2" applyFont="1"/>
    <xf numFmtId="0" fontId="5" fillId="0" borderId="0" xfId="2" applyFont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0" xfId="2" applyFont="1" applyBorder="1"/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8" xfId="2" quotePrefix="1" applyFont="1" applyBorder="1" applyAlignment="1">
      <alignment horizontal="center" vertical="center"/>
    </xf>
    <xf numFmtId="0" fontId="7" fillId="0" borderId="10" xfId="2" quotePrefix="1" applyFont="1" applyBorder="1" applyAlignment="1">
      <alignment horizontal="center" vertical="center"/>
    </xf>
    <xf numFmtId="0" fontId="6" fillId="0" borderId="9" xfId="2" quotePrefix="1" applyFont="1" applyBorder="1" applyAlignment="1">
      <alignment horizontal="left" vertical="center"/>
    </xf>
    <xf numFmtId="0" fontId="6" fillId="0" borderId="9" xfId="2" applyFont="1" applyBorder="1" applyAlignment="1">
      <alignment horizontal="left" vertical="center"/>
    </xf>
    <xf numFmtId="0" fontId="7" fillId="0" borderId="8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188" fontId="6" fillId="0" borderId="9" xfId="1" applyNumberFormat="1" applyFont="1" applyBorder="1" applyAlignment="1">
      <alignment horizontal="right" vertical="center"/>
    </xf>
    <xf numFmtId="0" fontId="8" fillId="0" borderId="0" xfId="2" applyFont="1" applyBorder="1" applyAlignment="1">
      <alignment horizontal="left" vertical="center"/>
    </xf>
    <xf numFmtId="0" fontId="8" fillId="0" borderId="0" xfId="2" quotePrefix="1" applyFont="1" applyBorder="1" applyAlignment="1">
      <alignment horizontal="left" vertical="center"/>
    </xf>
    <xf numFmtId="189" fontId="9" fillId="0" borderId="5" xfId="1" applyNumberFormat="1" applyFont="1" applyBorder="1" applyAlignment="1">
      <alignment horizontal="right" vertical="center"/>
    </xf>
    <xf numFmtId="0" fontId="8" fillId="0" borderId="0" xfId="1" applyNumberFormat="1" applyFont="1" applyBorder="1" applyAlignment="1">
      <alignment vertical="center"/>
    </xf>
    <xf numFmtId="17" fontId="10" fillId="0" borderId="0" xfId="2" applyNumberFormat="1" applyFont="1" applyBorder="1" applyAlignment="1">
      <alignment horizontal="left" vertical="center"/>
    </xf>
    <xf numFmtId="0" fontId="10" fillId="0" borderId="0" xfId="2" applyFont="1" applyBorder="1" applyAlignment="1">
      <alignment horizontal="left" vertical="center"/>
    </xf>
    <xf numFmtId="1" fontId="10" fillId="0" borderId="7" xfId="1" applyNumberFormat="1" applyFont="1" applyBorder="1" applyAlignment="1">
      <alignment horizontal="right" vertical="center"/>
    </xf>
    <xf numFmtId="188" fontId="10" fillId="0" borderId="0" xfId="1" applyNumberFormat="1" applyFont="1" applyBorder="1" applyAlignment="1">
      <alignment horizontal="left" vertical="center"/>
    </xf>
    <xf numFmtId="1" fontId="5" fillId="0" borderId="7" xfId="1" applyNumberFormat="1" applyFont="1" applyBorder="1" applyAlignment="1">
      <alignment horizontal="right" vertical="center"/>
    </xf>
    <xf numFmtId="189" fontId="10" fillId="0" borderId="0" xfId="1" applyNumberFormat="1" applyFont="1" applyBorder="1" applyAlignment="1">
      <alignment horizontal="left" vertical="center"/>
    </xf>
    <xf numFmtId="17" fontId="10" fillId="0" borderId="0" xfId="2" applyNumberFormat="1" applyFont="1" applyAlignment="1">
      <alignment horizontal="left" vertical="center"/>
    </xf>
    <xf numFmtId="1" fontId="10" fillId="0" borderId="7" xfId="1" applyNumberFormat="1" applyFont="1" applyBorder="1" applyAlignment="1">
      <alignment horizontal="right"/>
    </xf>
    <xf numFmtId="189" fontId="10" fillId="0" borderId="0" xfId="1" applyNumberFormat="1" applyFont="1" applyAlignment="1">
      <alignment horizontal="left" vertical="center"/>
    </xf>
    <xf numFmtId="17" fontId="10" fillId="0" borderId="0" xfId="2" applyNumberFormat="1" applyFont="1" applyAlignment="1">
      <alignment horizontal="left"/>
    </xf>
    <xf numFmtId="0" fontId="10" fillId="0" borderId="0" xfId="2" applyFont="1" applyBorder="1" applyAlignment="1">
      <alignment horizontal="left"/>
    </xf>
    <xf numFmtId="189" fontId="10" fillId="0" borderId="0" xfId="1" applyNumberFormat="1" applyFont="1" applyAlignment="1">
      <alignment horizontal="left"/>
    </xf>
    <xf numFmtId="0" fontId="5" fillId="0" borderId="0" xfId="2" applyFont="1" applyAlignment="1">
      <alignment horizontal="left"/>
    </xf>
    <xf numFmtId="189" fontId="10" fillId="0" borderId="0" xfId="1" applyNumberFormat="1" applyFont="1" applyBorder="1" applyAlignment="1">
      <alignment horizontal="left"/>
    </xf>
    <xf numFmtId="1" fontId="5" fillId="0" borderId="7" xfId="1" applyNumberFormat="1" applyFont="1" applyBorder="1" applyAlignment="1">
      <alignment horizontal="right"/>
    </xf>
    <xf numFmtId="188" fontId="10" fillId="0" borderId="0" xfId="1" applyNumberFormat="1" applyFont="1" applyBorder="1" applyAlignment="1">
      <alignment horizontal="left"/>
    </xf>
    <xf numFmtId="0" fontId="10" fillId="0" borderId="0" xfId="2" applyFont="1" applyAlignment="1">
      <alignment horizontal="left"/>
    </xf>
    <xf numFmtId="0" fontId="10" fillId="0" borderId="9" xfId="2" applyFont="1" applyBorder="1" applyAlignment="1">
      <alignment horizontal="left"/>
    </xf>
    <xf numFmtId="189" fontId="10" fillId="0" borderId="8" xfId="1" applyNumberFormat="1" applyFont="1" applyBorder="1" applyAlignment="1">
      <alignment horizontal="right"/>
    </xf>
    <xf numFmtId="189" fontId="10" fillId="0" borderId="0" xfId="1" applyNumberFormat="1" applyFont="1" applyBorder="1" applyAlignment="1">
      <alignment horizontal="right"/>
    </xf>
    <xf numFmtId="0" fontId="7" fillId="0" borderId="0" xfId="2" applyFont="1"/>
    <xf numFmtId="0" fontId="10" fillId="0" borderId="8" xfId="2" applyFont="1" applyBorder="1" applyAlignment="1">
      <alignment horizontal="left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0" fontId="7" fillId="0" borderId="10" xfId="2" quotePrefix="1" applyFont="1" applyBorder="1" applyAlignment="1">
      <alignment horizontal="center" vertical="center"/>
    </xf>
    <xf numFmtId="4" fontId="10" fillId="0" borderId="7" xfId="1" applyNumberFormat="1" applyFont="1" applyBorder="1" applyAlignment="1">
      <alignment horizontal="right" vertical="center"/>
    </xf>
  </cellXfs>
  <cellStyles count="4">
    <cellStyle name="Comma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9239250" y="6096000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32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9239250" y="238125"/>
          <a:ext cx="0" cy="585787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9239250" y="6096000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26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9629775" y="1009650"/>
          <a:ext cx="0" cy="424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9239250" y="6096000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9239250" y="6096000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9239250" y="6096000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32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9239250" y="5181600"/>
          <a:ext cx="0" cy="91440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26</xdr:row>
      <xdr:rowOff>0</xdr:rowOff>
    </xdr:from>
    <xdr:to>
      <xdr:col>21</xdr:col>
      <xdr:colOff>0</xdr:colOff>
      <xdr:row>32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9239250" y="5181600"/>
          <a:ext cx="0" cy="91440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32</xdr:row>
      <xdr:rowOff>0</xdr:rowOff>
    </xdr:from>
    <xdr:to>
      <xdr:col>21</xdr:col>
      <xdr:colOff>0</xdr:colOff>
      <xdr:row>32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9629775" y="6800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20</xdr:col>
      <xdr:colOff>881090</xdr:colOff>
      <xdr:row>0</xdr:row>
      <xdr:rowOff>19050</xdr:rowOff>
    </xdr:from>
    <xdr:to>
      <xdr:col>22</xdr:col>
      <xdr:colOff>285778</xdr:colOff>
      <xdr:row>32</xdr:row>
      <xdr:rowOff>67642</xdr:rowOff>
    </xdr:to>
    <xdr:grpSp>
      <xdr:nvGrpSpPr>
        <xdr:cNvPr id="79" name="Group 3273"/>
        <xdr:cNvGrpSpPr>
          <a:grpSpLocks/>
        </xdr:cNvGrpSpPr>
      </xdr:nvGrpSpPr>
      <xdr:grpSpPr bwMode="auto">
        <a:xfrm>
          <a:off x="9196415" y="19050"/>
          <a:ext cx="395288" cy="6144592"/>
          <a:chOff x="1010" y="0"/>
          <a:chExt cx="19" cy="705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1018" y="161"/>
            <a:ext cx="11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1010" y="662"/>
            <a:ext cx="1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showGridLines="0" tabSelected="1" view="pageBreakPreview" zoomScaleNormal="100" zoomScaleSheetLayoutView="100" workbookViewId="0">
      <selection activeCell="Q23" sqref="Q23"/>
    </sheetView>
  </sheetViews>
  <sheetFormatPr defaultRowHeight="15.75" x14ac:dyDescent="0.25"/>
  <cols>
    <col min="1" max="1" width="1.25" style="46" customWidth="1"/>
    <col min="2" max="2" width="5.125" style="46" customWidth="1"/>
    <col min="3" max="3" width="3.625" style="46" customWidth="1"/>
    <col min="4" max="4" width="3.375" style="46" customWidth="1"/>
    <col min="5" max="5" width="1.875" style="46" customWidth="1"/>
    <col min="6" max="19" width="6.625" style="46" customWidth="1"/>
    <col min="20" max="20" width="1.125" style="46" customWidth="1"/>
    <col min="21" max="21" width="12.125" style="46" customWidth="1"/>
    <col min="22" max="22" width="0.875" style="46" customWidth="1"/>
    <col min="23" max="23" width="3.875" style="46" customWidth="1"/>
    <col min="24" max="16384" width="9" style="46"/>
  </cols>
  <sheetData>
    <row r="1" spans="1:21" s="1" customFormat="1" ht="18.75" x14ac:dyDescent="0.3">
      <c r="B1" s="1" t="s">
        <v>0</v>
      </c>
      <c r="C1" s="2">
        <v>2.9</v>
      </c>
      <c r="D1" s="1" t="s">
        <v>57</v>
      </c>
    </row>
    <row r="2" spans="1:21" s="3" customFormat="1" ht="18.75" x14ac:dyDescent="0.3">
      <c r="B2" s="1" t="s">
        <v>1</v>
      </c>
      <c r="C2" s="2">
        <v>2.9</v>
      </c>
      <c r="D2" s="1" t="s">
        <v>58</v>
      </c>
      <c r="E2" s="1"/>
      <c r="F2" s="1"/>
      <c r="G2" s="1"/>
    </row>
    <row r="3" spans="1:21" s="5" customFormat="1" ht="16.5" customHeight="1" x14ac:dyDescent="0.3">
      <c r="A3" s="4"/>
      <c r="B3" s="4"/>
      <c r="C3" s="4"/>
      <c r="D3" s="4"/>
      <c r="E3" s="4"/>
      <c r="K3" s="4"/>
      <c r="L3" s="4"/>
      <c r="U3" s="6" t="s">
        <v>2</v>
      </c>
    </row>
    <row r="4" spans="1:21" s="10" customFormat="1" ht="19.5" customHeight="1" x14ac:dyDescent="0.25">
      <c r="A4" s="7"/>
      <c r="B4" s="7"/>
      <c r="C4" s="7"/>
      <c r="D4" s="7"/>
      <c r="E4" s="7"/>
      <c r="F4" s="48" t="s">
        <v>3</v>
      </c>
      <c r="G4" s="49"/>
      <c r="H4" s="49"/>
      <c r="I4" s="49"/>
      <c r="J4" s="49"/>
      <c r="K4" s="49"/>
      <c r="L4" s="50"/>
      <c r="M4" s="51" t="s">
        <v>4</v>
      </c>
      <c r="N4" s="52"/>
      <c r="O4" s="52"/>
      <c r="P4" s="52"/>
      <c r="Q4" s="52"/>
      <c r="R4" s="52"/>
      <c r="S4" s="53"/>
      <c r="T4" s="8"/>
      <c r="U4" s="9"/>
    </row>
    <row r="5" spans="1:21" s="10" customFormat="1" ht="15.6" customHeight="1" x14ac:dyDescent="0.25">
      <c r="A5" s="54" t="s">
        <v>5</v>
      </c>
      <c r="B5" s="54"/>
      <c r="C5" s="54"/>
      <c r="D5" s="54"/>
      <c r="E5" s="54"/>
      <c r="F5" s="11">
        <v>2550</v>
      </c>
      <c r="G5" s="56">
        <v>2551</v>
      </c>
      <c r="H5" s="57"/>
      <c r="I5" s="11">
        <v>2553</v>
      </c>
      <c r="J5" s="11">
        <v>2554</v>
      </c>
      <c r="K5" s="12">
        <v>2555</v>
      </c>
      <c r="L5" s="11">
        <v>2556</v>
      </c>
      <c r="M5" s="11">
        <v>2550</v>
      </c>
      <c r="N5" s="56">
        <v>2551</v>
      </c>
      <c r="O5" s="57"/>
      <c r="P5" s="11">
        <v>2553</v>
      </c>
      <c r="Q5" s="11">
        <v>2554</v>
      </c>
      <c r="R5" s="12">
        <v>2555</v>
      </c>
      <c r="S5" s="11">
        <v>2556</v>
      </c>
      <c r="T5" s="14"/>
      <c r="U5" s="55" t="s">
        <v>6</v>
      </c>
    </row>
    <row r="6" spans="1:21" s="10" customFormat="1" ht="12" customHeight="1" x14ac:dyDescent="0.25">
      <c r="A6" s="54"/>
      <c r="B6" s="54"/>
      <c r="C6" s="54"/>
      <c r="D6" s="54"/>
      <c r="E6" s="54"/>
      <c r="F6" s="15" t="s">
        <v>56</v>
      </c>
      <c r="G6" s="58" t="s">
        <v>55</v>
      </c>
      <c r="H6" s="59"/>
      <c r="I6" s="15" t="s">
        <v>54</v>
      </c>
      <c r="J6" s="15" t="s">
        <v>7</v>
      </c>
      <c r="K6" s="16" t="s">
        <v>8</v>
      </c>
      <c r="L6" s="15" t="s">
        <v>9</v>
      </c>
      <c r="M6" s="15" t="s">
        <v>56</v>
      </c>
      <c r="N6" s="58" t="s">
        <v>55</v>
      </c>
      <c r="O6" s="59"/>
      <c r="P6" s="15" t="s">
        <v>54</v>
      </c>
      <c r="Q6" s="15" t="s">
        <v>7</v>
      </c>
      <c r="R6" s="16" t="s">
        <v>8</v>
      </c>
      <c r="S6" s="15" t="s">
        <v>9</v>
      </c>
      <c r="T6" s="14"/>
      <c r="U6" s="55"/>
    </row>
    <row r="7" spans="1:21" s="10" customFormat="1" ht="18" customHeight="1" x14ac:dyDescent="0.25">
      <c r="A7" s="55"/>
      <c r="B7" s="55"/>
      <c r="C7" s="55"/>
      <c r="D7" s="55"/>
      <c r="E7" s="55"/>
      <c r="F7" s="13" t="s">
        <v>10</v>
      </c>
      <c r="G7" s="13" t="s">
        <v>10</v>
      </c>
      <c r="H7" s="13" t="s">
        <v>59</v>
      </c>
      <c r="I7" s="13" t="s">
        <v>12</v>
      </c>
      <c r="J7" s="13" t="s">
        <v>11</v>
      </c>
      <c r="K7" s="13" t="s">
        <v>11</v>
      </c>
      <c r="L7" s="13" t="s">
        <v>11</v>
      </c>
      <c r="M7" s="13" t="s">
        <v>10</v>
      </c>
      <c r="N7" s="13" t="s">
        <v>10</v>
      </c>
      <c r="O7" s="13" t="s">
        <v>59</v>
      </c>
      <c r="P7" s="13" t="s">
        <v>12</v>
      </c>
      <c r="Q7" s="13" t="s">
        <v>11</v>
      </c>
      <c r="R7" s="13" t="s">
        <v>11</v>
      </c>
      <c r="S7" s="13" t="s">
        <v>11</v>
      </c>
      <c r="T7" s="14"/>
      <c r="U7" s="55"/>
    </row>
    <row r="8" spans="1:21" s="10" customFormat="1" ht="14.25" customHeight="1" x14ac:dyDescent="0.25">
      <c r="A8" s="17"/>
      <c r="B8" s="17"/>
      <c r="C8" s="18"/>
      <c r="D8" s="18"/>
      <c r="E8" s="18"/>
      <c r="F8" s="19" t="s">
        <v>13</v>
      </c>
      <c r="G8" s="19" t="s">
        <v>13</v>
      </c>
      <c r="H8" s="19" t="s">
        <v>60</v>
      </c>
      <c r="I8" s="19" t="s">
        <v>15</v>
      </c>
      <c r="J8" s="19" t="s">
        <v>14</v>
      </c>
      <c r="K8" s="19" t="s">
        <v>14</v>
      </c>
      <c r="L8" s="19" t="s">
        <v>14</v>
      </c>
      <c r="M8" s="19" t="s">
        <v>13</v>
      </c>
      <c r="N8" s="19" t="s">
        <v>13</v>
      </c>
      <c r="O8" s="19" t="s">
        <v>60</v>
      </c>
      <c r="P8" s="19" t="s">
        <v>15</v>
      </c>
      <c r="Q8" s="19" t="s">
        <v>14</v>
      </c>
      <c r="R8" s="19" t="s">
        <v>14</v>
      </c>
      <c r="S8" s="19" t="s">
        <v>14</v>
      </c>
      <c r="T8" s="20"/>
      <c r="U8" s="21"/>
    </row>
    <row r="9" spans="1:21" s="22" customFormat="1" ht="20.25" customHeight="1" x14ac:dyDescent="0.2">
      <c r="A9" s="22" t="s">
        <v>16</v>
      </c>
      <c r="B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5" t="s">
        <v>17</v>
      </c>
    </row>
    <row r="10" spans="1:21" s="27" customFormat="1" ht="15" customHeight="1" x14ac:dyDescent="0.2">
      <c r="A10" s="26"/>
      <c r="B10" s="26" t="s">
        <v>18</v>
      </c>
      <c r="F10" s="28">
        <v>159</v>
      </c>
      <c r="G10" s="28">
        <v>159</v>
      </c>
      <c r="H10" s="28">
        <v>168</v>
      </c>
      <c r="I10" s="28">
        <v>171</v>
      </c>
      <c r="J10" s="28">
        <v>180</v>
      </c>
      <c r="K10" s="28">
        <v>251</v>
      </c>
      <c r="L10" s="28">
        <v>300</v>
      </c>
      <c r="M10" s="60">
        <f>(G10-F10)/G10</f>
        <v>0</v>
      </c>
      <c r="N10" s="60">
        <f t="shared" ref="N10:P11" si="0">(H10-G10)/H10</f>
        <v>5.3571428571428568E-2</v>
      </c>
      <c r="O10" s="60">
        <f t="shared" si="0"/>
        <v>1.7543859649122806E-2</v>
      </c>
      <c r="P10" s="60">
        <f t="shared" si="0"/>
        <v>0.05</v>
      </c>
      <c r="Q10" s="60">
        <f t="shared" ref="Q10:Q11" si="1">(K10-J10)/K10</f>
        <v>0.28286852589641437</v>
      </c>
      <c r="R10" s="60">
        <f t="shared" ref="R10:S11" si="2">(L10-K10)/L10</f>
        <v>0.16333333333333333</v>
      </c>
      <c r="S10" s="60">
        <f>(L10-K10)/100</f>
        <v>0.49</v>
      </c>
      <c r="T10" s="29"/>
      <c r="U10" s="27" t="s">
        <v>19</v>
      </c>
    </row>
    <row r="11" spans="1:21" s="27" customFormat="1" ht="15" customHeight="1" x14ac:dyDescent="0.2">
      <c r="A11" s="26"/>
      <c r="B11" s="26" t="s">
        <v>20</v>
      </c>
      <c r="F11" s="30">
        <v>149</v>
      </c>
      <c r="G11" s="30">
        <v>152</v>
      </c>
      <c r="H11" s="28">
        <v>156</v>
      </c>
      <c r="I11" s="28">
        <v>160</v>
      </c>
      <c r="J11" s="28">
        <v>169</v>
      </c>
      <c r="K11" s="28">
        <v>236</v>
      </c>
      <c r="L11" s="28">
        <v>300</v>
      </c>
      <c r="M11" s="60">
        <f>(G11-F11)/G11</f>
        <v>1.9736842105263157E-2</v>
      </c>
      <c r="N11" s="60">
        <f t="shared" ref="N11" si="3">(H11-G11)/H11</f>
        <v>2.564102564102564E-2</v>
      </c>
      <c r="O11" s="60">
        <f t="shared" ref="O11" si="4">(I11-H11)/I11</f>
        <v>2.5000000000000001E-2</v>
      </c>
      <c r="P11" s="60">
        <f t="shared" si="0"/>
        <v>5.3254437869822487E-2</v>
      </c>
      <c r="Q11" s="60">
        <f t="shared" si="1"/>
        <v>0.28389830508474578</v>
      </c>
      <c r="R11" s="60">
        <f t="shared" si="2"/>
        <v>0.21333333333333335</v>
      </c>
      <c r="S11" s="60">
        <f t="shared" ref="S11:S26" si="5">(L11-K11)/100</f>
        <v>0.64</v>
      </c>
      <c r="T11" s="29"/>
      <c r="U11" s="27" t="s">
        <v>21</v>
      </c>
    </row>
    <row r="12" spans="1:21" s="27" customFormat="1" ht="15" customHeight="1" x14ac:dyDescent="0.2">
      <c r="B12" s="26" t="s">
        <v>22</v>
      </c>
      <c r="F12" s="30">
        <v>149</v>
      </c>
      <c r="G12" s="30">
        <v>149</v>
      </c>
      <c r="H12" s="28">
        <v>154</v>
      </c>
      <c r="I12" s="28">
        <v>156</v>
      </c>
      <c r="J12" s="28">
        <v>165</v>
      </c>
      <c r="K12" s="28">
        <v>230</v>
      </c>
      <c r="L12" s="28">
        <v>300</v>
      </c>
      <c r="M12" s="60">
        <f t="shared" ref="M12:M26" si="6">(G12-F12)/100</f>
        <v>0</v>
      </c>
      <c r="N12" s="60">
        <f t="shared" ref="N12" si="7">(H12-G12)/100</f>
        <v>0.05</v>
      </c>
      <c r="O12" s="60">
        <f t="shared" ref="O12" si="8">(I12-H12)/100</f>
        <v>0.02</v>
      </c>
      <c r="P12" s="60">
        <f t="shared" ref="P12" si="9">(J12-I12)/100</f>
        <v>0.09</v>
      </c>
      <c r="Q12" s="60">
        <f t="shared" ref="Q12" si="10">(K12-J12)/100</f>
        <v>0.65</v>
      </c>
      <c r="R12" s="60">
        <f t="shared" ref="R12" si="11">(L12-K12)/100</f>
        <v>0.7</v>
      </c>
      <c r="S12" s="60">
        <f t="shared" si="5"/>
        <v>0.7</v>
      </c>
      <c r="T12" s="29"/>
      <c r="U12" s="27" t="s">
        <v>23</v>
      </c>
    </row>
    <row r="13" spans="1:21" s="27" customFormat="1" ht="15" customHeight="1" x14ac:dyDescent="0.2">
      <c r="B13" s="26" t="s">
        <v>24</v>
      </c>
      <c r="F13" s="28">
        <v>147</v>
      </c>
      <c r="G13" s="28">
        <v>147</v>
      </c>
      <c r="H13" s="28">
        <v>152</v>
      </c>
      <c r="I13" s="28">
        <v>153</v>
      </c>
      <c r="J13" s="28">
        <v>163</v>
      </c>
      <c r="K13" s="28">
        <v>227</v>
      </c>
      <c r="L13" s="28">
        <v>300</v>
      </c>
      <c r="M13" s="60">
        <f t="shared" ref="M13:M26" si="12">(G13-F13)/100</f>
        <v>0</v>
      </c>
      <c r="N13" s="60">
        <f t="shared" ref="N13:N26" si="13">(H13-G13)/100</f>
        <v>0.05</v>
      </c>
      <c r="O13" s="60">
        <f t="shared" ref="O13:O26" si="14">(I13-H13)/100</f>
        <v>0.01</v>
      </c>
      <c r="P13" s="60">
        <f t="shared" ref="P13:P26" si="15">(J13-I13)/100</f>
        <v>0.1</v>
      </c>
      <c r="Q13" s="60">
        <f t="shared" ref="Q13:Q26" si="16">(K13-J13)/100</f>
        <v>0.64</v>
      </c>
      <c r="R13" s="60">
        <f t="shared" ref="R13:R26" si="17">(L13-K13)/100</f>
        <v>0.73</v>
      </c>
      <c r="S13" s="60">
        <f t="shared" si="5"/>
        <v>0.73</v>
      </c>
      <c r="T13" s="31"/>
      <c r="U13" s="27" t="s">
        <v>25</v>
      </c>
    </row>
    <row r="14" spans="1:21" s="27" customFormat="1" ht="15" customHeight="1" x14ac:dyDescent="0.2">
      <c r="A14" s="26"/>
      <c r="B14" s="26" t="s">
        <v>26</v>
      </c>
      <c r="F14" s="28">
        <v>144</v>
      </c>
      <c r="G14" s="28">
        <v>146</v>
      </c>
      <c r="H14" s="28">
        <v>150</v>
      </c>
      <c r="I14" s="28">
        <v>151</v>
      </c>
      <c r="J14" s="28">
        <v>163</v>
      </c>
      <c r="K14" s="28">
        <v>227</v>
      </c>
      <c r="L14" s="28">
        <v>300</v>
      </c>
      <c r="M14" s="60">
        <f t="shared" si="12"/>
        <v>0.02</v>
      </c>
      <c r="N14" s="60">
        <f t="shared" si="13"/>
        <v>0.04</v>
      </c>
      <c r="O14" s="60">
        <f t="shared" si="14"/>
        <v>0.01</v>
      </c>
      <c r="P14" s="60">
        <f t="shared" si="15"/>
        <v>0.12</v>
      </c>
      <c r="Q14" s="60">
        <f t="shared" si="16"/>
        <v>0.64</v>
      </c>
      <c r="R14" s="60">
        <f t="shared" si="17"/>
        <v>0.73</v>
      </c>
      <c r="S14" s="60">
        <f t="shared" si="5"/>
        <v>0.73</v>
      </c>
      <c r="T14" s="29"/>
      <c r="U14" s="27" t="s">
        <v>27</v>
      </c>
    </row>
    <row r="15" spans="1:21" s="27" customFormat="1" ht="15" customHeight="1" x14ac:dyDescent="0.25">
      <c r="A15" s="32"/>
      <c r="B15" s="32" t="s">
        <v>28</v>
      </c>
      <c r="F15" s="33">
        <v>143</v>
      </c>
      <c r="G15" s="33">
        <v>144</v>
      </c>
      <c r="H15" s="28">
        <v>151</v>
      </c>
      <c r="I15" s="28">
        <v>152</v>
      </c>
      <c r="J15" s="28">
        <v>161</v>
      </c>
      <c r="K15" s="28">
        <v>225</v>
      </c>
      <c r="L15" s="28">
        <v>300</v>
      </c>
      <c r="M15" s="60">
        <f t="shared" si="12"/>
        <v>0.01</v>
      </c>
      <c r="N15" s="60">
        <f t="shared" si="13"/>
        <v>7.0000000000000007E-2</v>
      </c>
      <c r="O15" s="60">
        <f t="shared" si="14"/>
        <v>0.01</v>
      </c>
      <c r="P15" s="60">
        <f t="shared" si="15"/>
        <v>0.09</v>
      </c>
      <c r="Q15" s="60">
        <f t="shared" si="16"/>
        <v>0.64</v>
      </c>
      <c r="R15" s="60">
        <f t="shared" si="17"/>
        <v>0.75</v>
      </c>
      <c r="S15" s="60">
        <f t="shared" si="5"/>
        <v>0.75</v>
      </c>
      <c r="T15" s="34"/>
      <c r="U15" s="27" t="s">
        <v>29</v>
      </c>
    </row>
    <row r="16" spans="1:21" s="36" customFormat="1" ht="15" customHeight="1" x14ac:dyDescent="0.25">
      <c r="A16" s="35"/>
      <c r="B16" s="35" t="s">
        <v>30</v>
      </c>
      <c r="F16" s="33">
        <v>144</v>
      </c>
      <c r="G16" s="33">
        <v>144</v>
      </c>
      <c r="H16" s="28">
        <v>150</v>
      </c>
      <c r="I16" s="28">
        <v>151</v>
      </c>
      <c r="J16" s="28">
        <v>159</v>
      </c>
      <c r="K16" s="28">
        <v>222</v>
      </c>
      <c r="L16" s="28">
        <v>300</v>
      </c>
      <c r="M16" s="60">
        <f t="shared" si="12"/>
        <v>0</v>
      </c>
      <c r="N16" s="60">
        <f t="shared" si="13"/>
        <v>0.06</v>
      </c>
      <c r="O16" s="60">
        <f t="shared" si="14"/>
        <v>0.01</v>
      </c>
      <c r="P16" s="60">
        <f t="shared" si="15"/>
        <v>0.08</v>
      </c>
      <c r="Q16" s="60">
        <f t="shared" si="16"/>
        <v>0.63</v>
      </c>
      <c r="R16" s="60">
        <f t="shared" si="17"/>
        <v>0.78</v>
      </c>
      <c r="S16" s="60">
        <f t="shared" si="5"/>
        <v>0.78</v>
      </c>
      <c r="T16" s="37"/>
      <c r="U16" s="36" t="s">
        <v>31</v>
      </c>
    </row>
    <row r="17" spans="1:21" s="36" customFormat="1" ht="15" customHeight="1" x14ac:dyDescent="0.25">
      <c r="A17" s="38"/>
      <c r="B17" s="38" t="s">
        <v>32</v>
      </c>
      <c r="F17" s="33">
        <v>146</v>
      </c>
      <c r="G17" s="33">
        <v>146</v>
      </c>
      <c r="H17" s="28">
        <v>157</v>
      </c>
      <c r="I17" s="28">
        <v>157</v>
      </c>
      <c r="J17" s="28">
        <v>166</v>
      </c>
      <c r="K17" s="28">
        <v>232</v>
      </c>
      <c r="L17" s="28">
        <v>300</v>
      </c>
      <c r="M17" s="60">
        <f t="shared" si="12"/>
        <v>0</v>
      </c>
      <c r="N17" s="60">
        <f t="shared" si="13"/>
        <v>0.11</v>
      </c>
      <c r="O17" s="60">
        <f t="shared" si="14"/>
        <v>0</v>
      </c>
      <c r="P17" s="60">
        <f t="shared" si="15"/>
        <v>0.09</v>
      </c>
      <c r="Q17" s="60">
        <f t="shared" si="16"/>
        <v>0.66</v>
      </c>
      <c r="R17" s="60">
        <f t="shared" si="17"/>
        <v>0.68</v>
      </c>
      <c r="S17" s="60">
        <f t="shared" si="5"/>
        <v>0.68</v>
      </c>
      <c r="T17" s="39"/>
      <c r="U17" s="36" t="s">
        <v>33</v>
      </c>
    </row>
    <row r="18" spans="1:21" s="36" customFormat="1" ht="15" customHeight="1" x14ac:dyDescent="0.25">
      <c r="B18" s="36" t="s">
        <v>34</v>
      </c>
      <c r="F18" s="40">
        <v>145</v>
      </c>
      <c r="G18" s="40">
        <v>147</v>
      </c>
      <c r="H18" s="28">
        <v>151</v>
      </c>
      <c r="I18" s="28">
        <v>153</v>
      </c>
      <c r="J18" s="28">
        <v>163</v>
      </c>
      <c r="K18" s="28">
        <v>227</v>
      </c>
      <c r="L18" s="28">
        <v>300</v>
      </c>
      <c r="M18" s="60">
        <f t="shared" si="12"/>
        <v>0.02</v>
      </c>
      <c r="N18" s="60">
        <f t="shared" si="13"/>
        <v>0.04</v>
      </c>
      <c r="O18" s="60">
        <f t="shared" si="14"/>
        <v>0.02</v>
      </c>
      <c r="P18" s="60">
        <f t="shared" si="15"/>
        <v>0.1</v>
      </c>
      <c r="Q18" s="60">
        <f t="shared" si="16"/>
        <v>0.64</v>
      </c>
      <c r="R18" s="60">
        <f t="shared" si="17"/>
        <v>0.73</v>
      </c>
      <c r="S18" s="60">
        <f t="shared" si="5"/>
        <v>0.73</v>
      </c>
      <c r="U18" s="36" t="s">
        <v>35</v>
      </c>
    </row>
    <row r="19" spans="1:21" s="36" customFormat="1" ht="15" customHeight="1" x14ac:dyDescent="0.25">
      <c r="B19" s="36" t="s">
        <v>36</v>
      </c>
      <c r="F19" s="33">
        <v>147</v>
      </c>
      <c r="G19" s="33">
        <v>150</v>
      </c>
      <c r="H19" s="28">
        <v>155</v>
      </c>
      <c r="I19" s="28">
        <v>158</v>
      </c>
      <c r="J19" s="28">
        <v>166</v>
      </c>
      <c r="K19" s="28">
        <v>232</v>
      </c>
      <c r="L19" s="28">
        <v>300</v>
      </c>
      <c r="M19" s="60">
        <f t="shared" si="12"/>
        <v>0.03</v>
      </c>
      <c r="N19" s="60">
        <f t="shared" si="13"/>
        <v>0.05</v>
      </c>
      <c r="O19" s="60">
        <f t="shared" si="14"/>
        <v>0.03</v>
      </c>
      <c r="P19" s="60">
        <f t="shared" si="15"/>
        <v>0.08</v>
      </c>
      <c r="Q19" s="60">
        <f t="shared" si="16"/>
        <v>0.66</v>
      </c>
      <c r="R19" s="60">
        <f t="shared" si="17"/>
        <v>0.68</v>
      </c>
      <c r="S19" s="60">
        <f t="shared" si="5"/>
        <v>0.68</v>
      </c>
      <c r="U19" s="38" t="s">
        <v>37</v>
      </c>
    </row>
    <row r="20" spans="1:21" s="42" customFormat="1" ht="15" customHeight="1" x14ac:dyDescent="0.25">
      <c r="A20" s="36"/>
      <c r="B20" s="36" t="s">
        <v>38</v>
      </c>
      <c r="C20" s="36"/>
      <c r="D20" s="36"/>
      <c r="E20" s="36"/>
      <c r="F20" s="33">
        <v>146</v>
      </c>
      <c r="G20" s="33">
        <v>150</v>
      </c>
      <c r="H20" s="28">
        <v>158</v>
      </c>
      <c r="I20" s="28">
        <v>160</v>
      </c>
      <c r="J20" s="28">
        <v>168</v>
      </c>
      <c r="K20" s="28">
        <v>234</v>
      </c>
      <c r="L20" s="28">
        <v>300</v>
      </c>
      <c r="M20" s="60">
        <f t="shared" si="12"/>
        <v>0.04</v>
      </c>
      <c r="N20" s="60">
        <f t="shared" si="13"/>
        <v>0.08</v>
      </c>
      <c r="O20" s="60">
        <f t="shared" si="14"/>
        <v>0.02</v>
      </c>
      <c r="P20" s="60">
        <f t="shared" si="15"/>
        <v>0.08</v>
      </c>
      <c r="Q20" s="60">
        <f t="shared" si="16"/>
        <v>0.66</v>
      </c>
      <c r="R20" s="60">
        <f t="shared" si="17"/>
        <v>0.66</v>
      </c>
      <c r="S20" s="60">
        <f t="shared" si="5"/>
        <v>0.66</v>
      </c>
      <c r="T20" s="41"/>
      <c r="U20" s="36" t="s">
        <v>39</v>
      </c>
    </row>
    <row r="21" spans="1:21" s="42" customFormat="1" ht="15" customHeight="1" x14ac:dyDescent="0.25">
      <c r="A21" s="36"/>
      <c r="B21" s="36" t="s">
        <v>40</v>
      </c>
      <c r="C21" s="36"/>
      <c r="D21" s="36"/>
      <c r="E21" s="36"/>
      <c r="F21" s="33">
        <v>147</v>
      </c>
      <c r="G21" s="33">
        <v>149</v>
      </c>
      <c r="H21" s="28">
        <v>156</v>
      </c>
      <c r="I21" s="28">
        <v>158</v>
      </c>
      <c r="J21" s="28">
        <v>168</v>
      </c>
      <c r="K21" s="28">
        <v>234</v>
      </c>
      <c r="L21" s="28">
        <v>300</v>
      </c>
      <c r="M21" s="60">
        <f t="shared" si="12"/>
        <v>0.02</v>
      </c>
      <c r="N21" s="60">
        <f t="shared" si="13"/>
        <v>7.0000000000000007E-2</v>
      </c>
      <c r="O21" s="60">
        <f t="shared" si="14"/>
        <v>0.02</v>
      </c>
      <c r="P21" s="60">
        <f t="shared" si="15"/>
        <v>0.1</v>
      </c>
      <c r="Q21" s="60">
        <f t="shared" si="16"/>
        <v>0.66</v>
      </c>
      <c r="R21" s="60">
        <f t="shared" si="17"/>
        <v>0.66</v>
      </c>
      <c r="S21" s="60">
        <f t="shared" si="5"/>
        <v>0.66</v>
      </c>
      <c r="T21" s="41"/>
      <c r="U21" s="38" t="s">
        <v>41</v>
      </c>
    </row>
    <row r="22" spans="1:21" s="36" customFormat="1" ht="15" customHeight="1" x14ac:dyDescent="0.25">
      <c r="B22" s="36" t="s">
        <v>42</v>
      </c>
      <c r="F22" s="33">
        <v>147</v>
      </c>
      <c r="G22" s="33">
        <v>147</v>
      </c>
      <c r="H22" s="28">
        <v>151</v>
      </c>
      <c r="I22" s="28">
        <v>153</v>
      </c>
      <c r="J22" s="28">
        <v>162</v>
      </c>
      <c r="K22" s="28">
        <v>226</v>
      </c>
      <c r="L22" s="28">
        <v>300</v>
      </c>
      <c r="M22" s="60">
        <f t="shared" si="12"/>
        <v>0</v>
      </c>
      <c r="N22" s="60">
        <f t="shared" si="13"/>
        <v>0.04</v>
      </c>
      <c r="O22" s="60">
        <f t="shared" si="14"/>
        <v>0.02</v>
      </c>
      <c r="P22" s="60">
        <f t="shared" si="15"/>
        <v>0.09</v>
      </c>
      <c r="Q22" s="60">
        <f t="shared" si="16"/>
        <v>0.64</v>
      </c>
      <c r="R22" s="60">
        <f t="shared" si="17"/>
        <v>0.74</v>
      </c>
      <c r="S22" s="60">
        <f t="shared" si="5"/>
        <v>0.74</v>
      </c>
      <c r="T22" s="39"/>
      <c r="U22" s="36" t="s">
        <v>43</v>
      </c>
    </row>
    <row r="23" spans="1:21" s="36" customFormat="1" ht="15" customHeight="1" x14ac:dyDescent="0.25">
      <c r="B23" s="36" t="s">
        <v>44</v>
      </c>
      <c r="F23" s="40">
        <v>149</v>
      </c>
      <c r="G23" s="40">
        <v>149</v>
      </c>
      <c r="H23" s="28">
        <v>153</v>
      </c>
      <c r="I23" s="28">
        <v>153</v>
      </c>
      <c r="J23" s="28">
        <v>165</v>
      </c>
      <c r="K23" s="28">
        <v>230</v>
      </c>
      <c r="L23" s="28">
        <v>300</v>
      </c>
      <c r="M23" s="60">
        <f t="shared" si="12"/>
        <v>0</v>
      </c>
      <c r="N23" s="60">
        <f t="shared" si="13"/>
        <v>0.04</v>
      </c>
      <c r="O23" s="60">
        <f t="shared" si="14"/>
        <v>0</v>
      </c>
      <c r="P23" s="60">
        <f t="shared" si="15"/>
        <v>0.12</v>
      </c>
      <c r="Q23" s="60">
        <f t="shared" si="16"/>
        <v>0.65</v>
      </c>
      <c r="R23" s="60">
        <f t="shared" si="17"/>
        <v>0.7</v>
      </c>
      <c r="S23" s="60">
        <f t="shared" si="5"/>
        <v>0.7</v>
      </c>
      <c r="T23" s="39"/>
      <c r="U23" s="36" t="s">
        <v>45</v>
      </c>
    </row>
    <row r="24" spans="1:21" s="36" customFormat="1" ht="15" customHeight="1" x14ac:dyDescent="0.25">
      <c r="A24" s="38"/>
      <c r="B24" s="38" t="s">
        <v>46</v>
      </c>
      <c r="F24" s="33">
        <v>147</v>
      </c>
      <c r="G24" s="33">
        <v>148</v>
      </c>
      <c r="H24" s="28">
        <v>152</v>
      </c>
      <c r="I24" s="28">
        <v>153</v>
      </c>
      <c r="J24" s="28">
        <v>163</v>
      </c>
      <c r="K24" s="28">
        <v>227</v>
      </c>
      <c r="L24" s="28">
        <v>300</v>
      </c>
      <c r="M24" s="60">
        <f t="shared" si="12"/>
        <v>0.01</v>
      </c>
      <c r="N24" s="60">
        <f t="shared" si="13"/>
        <v>0.04</v>
      </c>
      <c r="O24" s="60">
        <f t="shared" si="14"/>
        <v>0.01</v>
      </c>
      <c r="P24" s="60">
        <f t="shared" si="15"/>
        <v>0.1</v>
      </c>
      <c r="Q24" s="60">
        <f t="shared" si="16"/>
        <v>0.64</v>
      </c>
      <c r="R24" s="60">
        <f t="shared" si="17"/>
        <v>0.73</v>
      </c>
      <c r="S24" s="60">
        <f t="shared" si="5"/>
        <v>0.73</v>
      </c>
      <c r="T24" s="38"/>
      <c r="U24" s="38" t="s">
        <v>47</v>
      </c>
    </row>
    <row r="25" spans="1:21" s="42" customFormat="1" ht="15" customHeight="1" x14ac:dyDescent="0.25">
      <c r="A25" s="35"/>
      <c r="B25" s="35" t="s">
        <v>48</v>
      </c>
      <c r="F25" s="33">
        <v>145</v>
      </c>
      <c r="G25" s="33">
        <v>146</v>
      </c>
      <c r="H25" s="28">
        <v>150</v>
      </c>
      <c r="I25" s="28">
        <v>151</v>
      </c>
      <c r="J25" s="28">
        <v>163</v>
      </c>
      <c r="K25" s="28">
        <v>227</v>
      </c>
      <c r="L25" s="28">
        <v>300</v>
      </c>
      <c r="M25" s="60">
        <f t="shared" si="12"/>
        <v>0.01</v>
      </c>
      <c r="N25" s="60">
        <f t="shared" si="13"/>
        <v>0.04</v>
      </c>
      <c r="O25" s="60">
        <f t="shared" si="14"/>
        <v>0.01</v>
      </c>
      <c r="P25" s="60">
        <f t="shared" si="15"/>
        <v>0.12</v>
      </c>
      <c r="Q25" s="60">
        <f t="shared" si="16"/>
        <v>0.64</v>
      </c>
      <c r="R25" s="60">
        <f t="shared" si="17"/>
        <v>0.73</v>
      </c>
      <c r="S25" s="60">
        <f t="shared" si="5"/>
        <v>0.73</v>
      </c>
      <c r="U25" s="42" t="s">
        <v>49</v>
      </c>
    </row>
    <row r="26" spans="1:21" s="36" customFormat="1" ht="15" customHeight="1" x14ac:dyDescent="0.25">
      <c r="A26" s="38"/>
      <c r="B26" s="38" t="s">
        <v>50</v>
      </c>
      <c r="F26" s="33">
        <v>145</v>
      </c>
      <c r="G26" s="33">
        <v>150</v>
      </c>
      <c r="H26" s="28">
        <v>155</v>
      </c>
      <c r="I26" s="28">
        <v>158</v>
      </c>
      <c r="J26" s="28">
        <v>163</v>
      </c>
      <c r="K26" s="28">
        <v>232</v>
      </c>
      <c r="L26" s="28">
        <v>300</v>
      </c>
      <c r="M26" s="60">
        <f t="shared" si="12"/>
        <v>0.05</v>
      </c>
      <c r="N26" s="60">
        <f t="shared" si="13"/>
        <v>0.05</v>
      </c>
      <c r="O26" s="60">
        <f t="shared" si="14"/>
        <v>0.03</v>
      </c>
      <c r="P26" s="60">
        <f t="shared" si="15"/>
        <v>0.05</v>
      </c>
      <c r="Q26" s="60">
        <f t="shared" si="16"/>
        <v>0.69</v>
      </c>
      <c r="R26" s="60">
        <f t="shared" si="17"/>
        <v>0.68</v>
      </c>
      <c r="S26" s="60">
        <f t="shared" si="5"/>
        <v>0.68</v>
      </c>
      <c r="U26" s="36" t="s">
        <v>51</v>
      </c>
    </row>
    <row r="27" spans="1:21" s="36" customFormat="1" ht="3" customHeight="1" x14ac:dyDescent="0.25">
      <c r="A27" s="43"/>
      <c r="B27" s="43"/>
      <c r="C27" s="43"/>
      <c r="D27" s="43"/>
      <c r="E27" s="43"/>
      <c r="F27" s="44">
        <v>147</v>
      </c>
      <c r="G27" s="44"/>
      <c r="H27" s="44"/>
      <c r="I27" s="44"/>
      <c r="J27" s="44"/>
      <c r="K27" s="44"/>
      <c r="L27" s="47"/>
      <c r="M27" s="44"/>
      <c r="N27" s="44"/>
      <c r="O27" s="44"/>
      <c r="P27" s="44"/>
      <c r="Q27" s="44"/>
      <c r="R27" s="44"/>
      <c r="S27" s="44"/>
      <c r="T27" s="43"/>
      <c r="U27" s="43"/>
    </row>
    <row r="28" spans="1:21" s="36" customFormat="1" ht="6" customHeight="1" x14ac:dyDescent="0.25"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21" x14ac:dyDescent="0.25">
      <c r="B29" s="46" t="s">
        <v>52</v>
      </c>
    </row>
    <row r="30" spans="1:21" x14ac:dyDescent="0.25">
      <c r="B30" s="46" t="s">
        <v>53</v>
      </c>
    </row>
  </sheetData>
  <mergeCells count="8">
    <mergeCell ref="F4:L4"/>
    <mergeCell ref="M4:S4"/>
    <mergeCell ref="A5:E7"/>
    <mergeCell ref="U5:U7"/>
    <mergeCell ref="G5:H5"/>
    <mergeCell ref="G6:H6"/>
    <mergeCell ref="N5:O5"/>
    <mergeCell ref="N6:O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T9</vt:lpstr>
      <vt:lpstr>'T9'!Print_Area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dcterms:created xsi:type="dcterms:W3CDTF">2016-10-05T06:37:30Z</dcterms:created>
  <dcterms:modified xsi:type="dcterms:W3CDTF">2017-02-27T08:16:23Z</dcterms:modified>
</cp:coreProperties>
</file>