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2.9(L) " sheetId="9" r:id="rId1"/>
  </sheets>
  <externalReferences>
    <externalReference r:id="rId2"/>
  </externalReferences>
  <definedNames>
    <definedName name="Excel_BuiltIn_Print_Area_2">#REF!</definedName>
    <definedName name="Excel_BuiltIn_Print_Area_3">#REF!</definedName>
    <definedName name="Excel_BuiltIn_Print_Area_4">#REF!</definedName>
  </definedNames>
  <calcPr calcId="124519"/>
</workbook>
</file>

<file path=xl/calcChain.xml><?xml version="1.0" encoding="utf-8"?>
<calcChain xmlns="http://schemas.openxmlformats.org/spreadsheetml/2006/main">
  <c r="S28" i="9"/>
  <c r="R28"/>
  <c r="Q28"/>
  <c r="O28"/>
  <c r="N28"/>
  <c r="S27"/>
  <c r="R27"/>
  <c r="Q27"/>
  <c r="P27"/>
  <c r="O27"/>
  <c r="S26"/>
  <c r="R26"/>
  <c r="Q26"/>
  <c r="P26"/>
  <c r="O26"/>
  <c r="N26"/>
  <c r="S25"/>
  <c r="R25"/>
  <c r="Q25"/>
  <c r="P25"/>
  <c r="O25"/>
  <c r="S24"/>
  <c r="R24"/>
  <c r="Q24"/>
  <c r="P24"/>
  <c r="O24"/>
  <c r="N24"/>
  <c r="S23"/>
  <c r="R23"/>
  <c r="Q23"/>
  <c r="P23"/>
  <c r="O23"/>
  <c r="N23"/>
  <c r="S22"/>
  <c r="R22"/>
  <c r="Q22"/>
  <c r="P22"/>
  <c r="O22"/>
  <c r="N22"/>
  <c r="S21"/>
  <c r="R21"/>
  <c r="Q21"/>
  <c r="P21"/>
  <c r="O21"/>
  <c r="N21"/>
  <c r="S20"/>
  <c r="R20"/>
  <c r="Q20"/>
  <c r="P20"/>
  <c r="O20"/>
  <c r="S19"/>
  <c r="R19"/>
  <c r="Q19"/>
  <c r="P19"/>
  <c r="O19"/>
  <c r="N19"/>
  <c r="S18"/>
  <c r="R18"/>
  <c r="Q18"/>
  <c r="P18"/>
  <c r="O18"/>
  <c r="N18"/>
  <c r="S17"/>
  <c r="R17"/>
  <c r="Q17"/>
  <c r="P17"/>
  <c r="O17"/>
  <c r="S16"/>
  <c r="R16"/>
  <c r="Q16"/>
  <c r="P16"/>
  <c r="O16"/>
  <c r="S15"/>
  <c r="R15"/>
  <c r="Q15"/>
  <c r="P15"/>
  <c r="O15"/>
  <c r="N15"/>
  <c r="S14"/>
  <c r="R14"/>
  <c r="Q14"/>
  <c r="P14"/>
  <c r="O14"/>
  <c r="S13"/>
  <c r="R13"/>
  <c r="Q13"/>
  <c r="P13"/>
  <c r="O13"/>
  <c r="S12"/>
  <c r="R12"/>
  <c r="Q12"/>
  <c r="P12"/>
  <c r="O12"/>
  <c r="N12"/>
  <c r="S11"/>
  <c r="R11"/>
  <c r="Q11"/>
  <c r="P11"/>
  <c r="O11"/>
  <c r="N11"/>
  <c r="S10"/>
  <c r="R10"/>
  <c r="Q10"/>
  <c r="P10"/>
  <c r="O10"/>
  <c r="N10"/>
</calcChain>
</file>

<file path=xl/sharedStrings.xml><?xml version="1.0" encoding="utf-8"?>
<sst xmlns="http://schemas.openxmlformats.org/spreadsheetml/2006/main" count="143" uniqueCount="68">
  <si>
    <t>Table</t>
  </si>
  <si>
    <t>ภาคตะวันออกเฉียงเหนือ</t>
  </si>
  <si>
    <t>Northeastern Region</t>
  </si>
  <si>
    <t>ตาราง</t>
  </si>
  <si>
    <t xml:space="preserve"> -</t>
  </si>
  <si>
    <t>อัตราค่าจ้างขั้นต่ำ เป็นรายจังหวัด  ภาคตะวันออกเฉียงเหนือ พ.ศ. 2551 - 2558</t>
  </si>
  <si>
    <t>Minimum Wage Rate by Province of Northeastern Region: 2008 - 2015</t>
  </si>
  <si>
    <t>(บาท/วัน   Baht/day)</t>
  </si>
  <si>
    <t>จังหวัด</t>
  </si>
  <si>
    <t>ค่าจ้าง  Wage</t>
  </si>
  <si>
    <r>
      <t xml:space="preserve">อัตราการเปลี่ยนแปลง  Percentage change </t>
    </r>
    <r>
      <rPr>
        <sz val="10"/>
        <rFont val="TH SarabunPSK"/>
        <family val="2"/>
      </rPr>
      <t>(%)</t>
    </r>
  </si>
  <si>
    <t>Province</t>
  </si>
  <si>
    <t>(2008)</t>
  </si>
  <si>
    <t>(2010)</t>
  </si>
  <si>
    <t>(2011)</t>
  </si>
  <si>
    <t>(2012)</t>
  </si>
  <si>
    <t>(2013)</t>
  </si>
  <si>
    <t>(2014)</t>
  </si>
  <si>
    <t>(2015)</t>
  </si>
  <si>
    <t xml:space="preserve"> ม.ค.</t>
  </si>
  <si>
    <t xml:space="preserve"> มิ.ย.</t>
  </si>
  <si>
    <t xml:space="preserve">  ม.ค.</t>
  </si>
  <si>
    <t xml:space="preserve"> เม.ย.</t>
  </si>
  <si>
    <t xml:space="preserve"> Jan.</t>
  </si>
  <si>
    <t xml:space="preserve"> Jun.</t>
  </si>
  <si>
    <t xml:space="preserve">  Jan.</t>
  </si>
  <si>
    <t xml:space="preserve"> Apr.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</si>
  <si>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</si>
  <si>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</si>
  <si>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</si>
  <si>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</si>
  <si>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</si>
  <si>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</si>
  <si>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</si>
  <si>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 xml:space="preserve">     -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</si>
  <si>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</si>
  <si>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</si>
  <si>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</si>
  <si>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</si>
  <si>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</si>
  <si>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</si>
  <si>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</si>
  <si>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</si>
  <si>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Charoen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</si>
  <si>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</si>
  <si>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</si>
  <si>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</si>
  <si>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</si>
  <si>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</si>
  <si>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</si>
  <si>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</si>
  <si>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</si>
  <si>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</si>
  <si>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</si>
  <si>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</si>
  <si>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</si>
  <si>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</si>
  <si>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</si>
  <si>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</si>
  <si>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</si>
  <si>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</si>
  <si>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</si>
  <si>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</si>
  <si>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</si>
  <si>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</si>
  <si>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</si>
  <si>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 xml:space="preserve">    ที่มา:    สำนักงานสวัสดิการและคุ้มครองแรงงานจังหวัดชัยภูมิ</t>
  </si>
  <si>
    <t>Source:   Chaiyaphum Provincial Labour Protection and Welfare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</si>
</sst>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93" formatCode="_(* #,##0_);_(* \(#,##0\);_(* &quot;-&quot;??_);_(@_)"/>
    <numFmt numFmtId="194" formatCode="_(* #,##0.0_);_(* \(#,##0.0\);_(* &quot;-&quot;??_);_(@_)"/>
  </numFmts>
  <fonts count="13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0"/>
      <name val="Arial"/>
      <family val="2"/>
    </font>
    <font>
      <b/>
      <sz val="11"/>
      <name val="TH SarabunPSK"/>
      <family val="2"/>
    </font>
    <font>
      <sz val="10"/>
      <name val="TH SarabunPSK"/>
      <family val="2"/>
    </font>
    <font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</cellStyleXfs>
  <cellXfs count="86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0" xfId="0" applyFont="1"/>
    <xf numFmtId="0" fontId="4" fillId="0" borderId="0" xfId="2" applyFont="1" applyBorder="1"/>
    <xf numFmtId="0" fontId="5" fillId="0" borderId="8" xfId="2" applyFont="1" applyBorder="1" applyAlignment="1">
      <alignment horizontal="left"/>
    </xf>
    <xf numFmtId="0" fontId="5" fillId="0" borderId="0" xfId="2" applyFont="1" applyAlignment="1">
      <alignment horizontal="left"/>
    </xf>
    <xf numFmtId="0" fontId="6" fillId="0" borderId="0" xfId="2" applyFont="1"/>
    <xf numFmtId="0" fontId="4" fillId="0" borderId="0" xfId="2" applyFont="1"/>
    <xf numFmtId="0" fontId="2" fillId="0" borderId="0" xfId="2" applyFont="1" applyBorder="1"/>
    <xf numFmtId="0" fontId="3" fillId="0" borderId="0" xfId="2" applyFont="1" applyBorder="1"/>
    <xf numFmtId="187" fontId="2" fillId="0" borderId="0" xfId="2" applyNumberFormat="1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/>
    <xf numFmtId="0" fontId="10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5" fillId="0" borderId="0" xfId="2" applyFont="1" applyAlignment="1">
      <alignment horizontal="right" vertical="top"/>
    </xf>
    <xf numFmtId="0" fontId="6" fillId="0" borderId="2" xfId="0" applyFont="1" applyBorder="1" applyAlignment="1">
      <alignment horizontal="center" vertical="center"/>
    </xf>
    <xf numFmtId="0" fontId="10" fillId="0" borderId="0" xfId="2" applyFont="1" applyBorder="1"/>
    <xf numFmtId="0" fontId="6" fillId="0" borderId="9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11" xfId="0" quotePrefix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1" fillId="0" borderId="0" xfId="2" quotePrefix="1" applyFont="1" applyBorder="1" applyAlignment="1">
      <alignment horizontal="left" vertical="center"/>
    </xf>
    <xf numFmtId="193" fontId="8" fillId="0" borderId="9" xfId="5" applyNumberFormat="1" applyFont="1" applyBorder="1" applyAlignment="1">
      <alignment horizontal="right" vertical="center"/>
    </xf>
    <xf numFmtId="194" fontId="8" fillId="0" borderId="9" xfId="5" applyNumberFormat="1" applyFont="1" applyBorder="1" applyAlignment="1">
      <alignment horizontal="right" vertical="center"/>
    </xf>
    <xf numFmtId="193" fontId="8" fillId="0" borderId="8" xfId="5" applyNumberFormat="1" applyFont="1" applyBorder="1" applyAlignment="1">
      <alignment horizontal="right" vertical="center"/>
    </xf>
    <xf numFmtId="0" fontId="11" fillId="0" borderId="8" xfId="5" applyNumberFormat="1" applyFont="1" applyBorder="1" applyAlignment="1">
      <alignment vertical="center"/>
    </xf>
    <xf numFmtId="17" fontId="12" fillId="0" borderId="0" xfId="2" applyNumberFormat="1" applyFont="1" applyBorder="1" applyAlignment="1">
      <alignment horizontal="left" vertical="center"/>
    </xf>
    <xf numFmtId="3" fontId="6" fillId="0" borderId="10" xfId="5" applyNumberFormat="1" applyFont="1" applyBorder="1" applyAlignment="1">
      <alignment horizontal="center" vertical="center"/>
    </xf>
    <xf numFmtId="3" fontId="6" fillId="0" borderId="8" xfId="5" applyNumberFormat="1" applyFont="1" applyBorder="1" applyAlignment="1">
      <alignment horizontal="center" vertical="center"/>
    </xf>
    <xf numFmtId="2" fontId="6" fillId="0" borderId="10" xfId="5" applyNumberFormat="1" applyFont="1" applyBorder="1" applyAlignment="1">
      <alignment horizontal="center" vertical="center"/>
    </xf>
    <xf numFmtId="2" fontId="6" fillId="0" borderId="8" xfId="5" applyNumberFormat="1" applyFont="1" applyBorder="1" applyAlignment="1">
      <alignment horizontal="center" vertical="center"/>
    </xf>
    <xf numFmtId="194" fontId="12" fillId="0" borderId="8" xfId="5" applyNumberFormat="1" applyFont="1" applyBorder="1" applyAlignment="1">
      <alignment horizontal="left" vertical="center"/>
    </xf>
    <xf numFmtId="3" fontId="10" fillId="0" borderId="10" xfId="5" applyNumberFormat="1" applyFont="1" applyBorder="1" applyAlignment="1">
      <alignment horizontal="center" vertical="center"/>
    </xf>
    <xf numFmtId="3" fontId="10" fillId="0" borderId="8" xfId="5" applyNumberFormat="1" applyFont="1" applyBorder="1" applyAlignment="1">
      <alignment horizontal="center" vertical="center"/>
    </xf>
    <xf numFmtId="193" fontId="12" fillId="0" borderId="8" xfId="5" applyNumberFormat="1" applyFont="1" applyBorder="1" applyAlignment="1">
      <alignment horizontal="left" vertical="center"/>
    </xf>
    <xf numFmtId="17" fontId="12" fillId="0" borderId="0" xfId="2" applyNumberFormat="1" applyFont="1" applyAlignment="1">
      <alignment horizontal="left" vertical="center"/>
    </xf>
    <xf numFmtId="0" fontId="12" fillId="0" borderId="0" xfId="2" applyFont="1" applyBorder="1" applyAlignment="1">
      <alignment horizontal="left"/>
    </xf>
    <xf numFmtId="17" fontId="12" fillId="0" borderId="0" xfId="2" applyNumberFormat="1" applyFont="1" applyAlignment="1">
      <alignment horizontal="left"/>
    </xf>
    <xf numFmtId="3" fontId="10" fillId="0" borderId="10" xfId="5" applyNumberFormat="1" applyFont="1" applyBorder="1" applyAlignment="1">
      <alignment horizontal="center"/>
    </xf>
    <xf numFmtId="193" fontId="12" fillId="0" borderId="8" xfId="5" applyNumberFormat="1" applyFont="1" applyBorder="1" applyAlignment="1">
      <alignment horizontal="left"/>
    </xf>
    <xf numFmtId="0" fontId="12" fillId="0" borderId="8" xfId="2" applyFont="1" applyBorder="1" applyAlignment="1">
      <alignment horizontal="left"/>
    </xf>
    <xf numFmtId="0" fontId="12" fillId="0" borderId="0" xfId="2" applyFont="1" applyAlignment="1">
      <alignment horizontal="left"/>
    </xf>
    <xf numFmtId="3" fontId="6" fillId="0" borderId="10" xfId="5" applyNumberFormat="1" applyFont="1" applyBorder="1" applyAlignment="1">
      <alignment horizontal="center"/>
    </xf>
    <xf numFmtId="3" fontId="10" fillId="0" borderId="8" xfId="5" applyNumberFormat="1" applyFont="1" applyBorder="1" applyAlignment="1">
      <alignment horizontal="center"/>
    </xf>
    <xf numFmtId="194" fontId="12" fillId="0" borderId="8" xfId="5" applyNumberFormat="1" applyFont="1" applyBorder="1" applyAlignment="1">
      <alignment horizontal="left"/>
    </xf>
    <xf numFmtId="3" fontId="6" fillId="0" borderId="8" xfId="5" applyNumberFormat="1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193" fontId="12" fillId="0" borderId="11" xfId="5" applyNumberFormat="1" applyFont="1" applyBorder="1" applyAlignment="1">
      <alignment horizontal="right"/>
    </xf>
    <xf numFmtId="0" fontId="12" fillId="0" borderId="11" xfId="0" applyFont="1" applyBorder="1" applyAlignment="1">
      <alignment horizontal="right"/>
    </xf>
    <xf numFmtId="194" fontId="12" fillId="0" borderId="11" xfId="5" applyNumberFormat="1" applyFont="1" applyBorder="1" applyAlignment="1">
      <alignment horizontal="right"/>
    </xf>
    <xf numFmtId="193" fontId="12" fillId="0" borderId="6" xfId="5" applyNumberFormat="1" applyFont="1" applyBorder="1" applyAlignment="1">
      <alignment horizontal="right"/>
    </xf>
    <xf numFmtId="0" fontId="12" fillId="0" borderId="6" xfId="2" applyFont="1" applyBorder="1" applyAlignment="1">
      <alignment horizontal="left"/>
    </xf>
    <xf numFmtId="193" fontId="12" fillId="0" borderId="0" xfId="5" applyNumberFormat="1" applyFont="1" applyBorder="1" applyAlignment="1">
      <alignment horizontal="right"/>
    </xf>
    <xf numFmtId="194" fontId="12" fillId="0" borderId="0" xfId="0" applyNumberFormat="1" applyFont="1" applyBorder="1" applyAlignment="1">
      <alignment horizontal="right"/>
    </xf>
    <xf numFmtId="194" fontId="12" fillId="0" borderId="0" xfId="5" applyNumberFormat="1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6" fillId="0" borderId="0" xfId="0" applyFont="1"/>
    <xf numFmtId="0" fontId="6" fillId="0" borderId="8" xfId="2" applyFont="1" applyBorder="1" applyAlignment="1">
      <alignment horizontal="center" vertical="center" shrinkToFit="1"/>
    </xf>
    <xf numFmtId="0" fontId="6" fillId="0" borderId="0" xfId="2" applyFont="1" applyBorder="1" applyAlignment="1">
      <alignment horizontal="center" vertical="center" shrinkToFit="1"/>
    </xf>
    <xf numFmtId="0" fontId="6" fillId="0" borderId="6" xfId="2" applyFont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 shrinkToFit="1"/>
    </xf>
    <xf numFmtId="0" fontId="10" fillId="0" borderId="2" xfId="2" applyFont="1" applyBorder="1" applyAlignment="1">
      <alignment horizontal="center" vertical="center" shrinkToFit="1"/>
    </xf>
    <xf numFmtId="0" fontId="10" fillId="0" borderId="3" xfId="2" applyFont="1" applyBorder="1" applyAlignment="1">
      <alignment horizontal="center" vertical="center" shrinkToFit="1"/>
    </xf>
    <xf numFmtId="0" fontId="10" fillId="0" borderId="0" xfId="2" applyFont="1" applyBorder="1" applyAlignment="1">
      <alignment horizontal="center" vertical="center" shrinkToFit="1"/>
    </xf>
    <xf numFmtId="0" fontId="10" fillId="0" borderId="5" xfId="2" applyFont="1" applyBorder="1" applyAlignment="1">
      <alignment horizontal="center" vertical="center" shrinkToFit="1"/>
    </xf>
    <xf numFmtId="0" fontId="10" fillId="0" borderId="1" xfId="2" applyFont="1" applyBorder="1" applyAlignment="1">
      <alignment horizontal="center" vertical="center" shrinkToFit="1"/>
    </xf>
    <xf numFmtId="0" fontId="10" fillId="0" borderId="7" xfId="2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 shrinkToFit="1"/>
    </xf>
    <xf numFmtId="0" fontId="6" fillId="0" borderId="2" xfId="2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</cellXfs>
  <cellStyles count="10">
    <cellStyle name="Normal 2" xfId="1"/>
    <cellStyle name="Normal 2 2" xfId="2"/>
    <cellStyle name="Normal 3" xfId="3"/>
    <cellStyle name="Normal 4" xfId="4"/>
    <cellStyle name="เครื่องหมายจุลภาค" xfId="5" builtinId="3"/>
    <cellStyle name="เครื่องหมายจุลภาค 2" xfId="6"/>
    <cellStyle name="ปกติ" xfId="0" builtinId="0"/>
    <cellStyle name="ปกติ 2" xfId="7"/>
    <cellStyle name="ปกติ 3" xfId="8"/>
    <cellStyle name="ปกติ 3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0</xdr:row>
      <xdr:rowOff>0</xdr:rowOff>
    </xdr:from>
    <xdr:to>
      <xdr:col>25</xdr:col>
      <xdr:colOff>361950</xdr:colOff>
      <xdr:row>31</xdr:row>
      <xdr:rowOff>47625</xdr:rowOff>
    </xdr:to>
    <xdr:grpSp>
      <xdr:nvGrpSpPr>
        <xdr:cNvPr id="9217" name="กลุ่ม 11"/>
        <xdr:cNvGrpSpPr>
          <a:grpSpLocks/>
        </xdr:cNvGrpSpPr>
      </xdr:nvGrpSpPr>
      <xdr:grpSpPr bwMode="auto">
        <a:xfrm>
          <a:off x="9610725" y="0"/>
          <a:ext cx="590550" cy="6619875"/>
          <a:chOff x="8667750" y="285750"/>
          <a:chExt cx="590550" cy="666636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8715375" y="1791677"/>
            <a:ext cx="476250" cy="48151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219" name="Straight Connector 12"/>
          <xdr:cNvCxnSpPr>
            <a:cxnSpLocks noChangeShapeType="1"/>
          </xdr:cNvCxnSpPr>
        </xdr:nvCxnSpPr>
        <xdr:spPr bwMode="auto">
          <a:xfrm rot="5400000">
            <a:off x="5800725" y="3438525"/>
            <a:ext cx="63055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8667750" y="6568439"/>
            <a:ext cx="590550" cy="3836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OCHYAPHUMB539\D%20of%20Nso18\&#3619;&#3634;&#3618;&#3591;&#3634;&#3609;%202540-2558\&#3619;&#3634;&#3618;&#3591;&#3634;&#3609;&#3611;&#3637;%202557\&#3619;&#3634;&#3618;&#3591;&#3634;&#3609;&#3626;&#3606;&#3636;&#3605;&#3636;2557\&#3586;&#3657;&#3629;&#3617;&#3641;&#3621;&#3607;&#3637;&#3656;&#3648;&#3585;&#3637;&#3656;&#3618;&#3623;&#3586;&#3657;&#3629;&#3591;\&#3648;&#3621;&#3586;&#3627;&#3609;&#3657;&#363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ตัวชี้วัด"/>
      <sheetName val="Sheet2"/>
      <sheetName val="Sheet4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Y34"/>
  <sheetViews>
    <sheetView showGridLines="0" tabSelected="1" workbookViewId="0">
      <selection activeCell="B1" sqref="B1:B65536"/>
    </sheetView>
  </sheetViews>
  <sheetFormatPr defaultRowHeight="18.75"/>
  <cols>
    <col min="1" max="1" width="1.42578125" style="7" customWidth="1"/>
    <col min="2" max="2" width="5.85546875" style="7" customWidth="1"/>
    <col min="3" max="3" width="4" style="7" customWidth="1"/>
    <col min="4" max="4" width="2" style="7" customWidth="1"/>
    <col min="5" max="5" width="4" style="7" customWidth="1"/>
    <col min="6" max="6" width="5.5703125" style="64" customWidth="1"/>
    <col min="7" max="7" width="5.42578125" style="64" customWidth="1"/>
    <col min="8" max="8" width="5.5703125" style="64" customWidth="1"/>
    <col min="9" max="9" width="6.140625" style="64" customWidth="1"/>
    <col min="10" max="13" width="7" style="64" customWidth="1"/>
    <col min="14" max="14" width="5.5703125" style="64" customWidth="1"/>
    <col min="15" max="15" width="6.140625" style="64" customWidth="1"/>
    <col min="16" max="16" width="5.5703125" style="64" customWidth="1"/>
    <col min="17" max="18" width="6" style="64" customWidth="1"/>
    <col min="19" max="19" width="6.42578125" style="64" customWidth="1"/>
    <col min="20" max="21" width="7" style="64" customWidth="1"/>
    <col min="22" max="22" width="2.7109375" style="7" customWidth="1"/>
    <col min="23" max="23" width="22.140625" style="7" customWidth="1"/>
    <col min="24" max="24" width="1.5703125" style="7" customWidth="1"/>
    <col min="25" max="25" width="3.42578125" style="7" customWidth="1"/>
    <col min="26" max="26" width="7.42578125" style="7" customWidth="1"/>
    <col min="27" max="27" width="2.42578125" style="7" customWidth="1"/>
    <col min="28" max="16384" width="9.140625" style="7"/>
  </cols>
  <sheetData>
    <row r="1" spans="1:25" s="1" customFormat="1" ht="21.75">
      <c r="B1" s="1" t="s">
        <v>3</v>
      </c>
      <c r="C1" s="11">
        <v>2.9</v>
      </c>
      <c r="D1" s="1" t="s">
        <v>5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W1" s="9"/>
      <c r="X1" s="9"/>
      <c r="Y1" s="12"/>
    </row>
    <row r="2" spans="1:25" s="2" customFormat="1" ht="21.75">
      <c r="B2" s="1" t="s">
        <v>0</v>
      </c>
      <c r="C2" s="11">
        <v>2.9</v>
      </c>
      <c r="D2" s="3" t="s">
        <v>6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W2" s="10"/>
      <c r="X2" s="10"/>
      <c r="Y2" s="14"/>
    </row>
    <row r="3" spans="1:25" s="8" customFormat="1" ht="15.75" customHeight="1">
      <c r="A3" s="4"/>
      <c r="B3" s="4"/>
      <c r="C3" s="4"/>
      <c r="D3" s="4"/>
      <c r="E3" s="4"/>
      <c r="F3" s="15"/>
      <c r="G3" s="16"/>
      <c r="H3" s="16"/>
      <c r="I3" s="16"/>
      <c r="J3" s="16"/>
      <c r="K3" s="15"/>
      <c r="L3" s="15"/>
      <c r="M3" s="16"/>
      <c r="N3" s="16"/>
      <c r="O3" s="16"/>
      <c r="P3" s="16"/>
      <c r="Q3" s="16"/>
      <c r="R3" s="16"/>
      <c r="S3" s="16"/>
      <c r="T3" s="16"/>
      <c r="U3" s="16"/>
      <c r="W3" s="17" t="s">
        <v>7</v>
      </c>
    </row>
    <row r="4" spans="1:25" s="19" customFormat="1" ht="17.25" customHeight="1">
      <c r="A4" s="69" t="s">
        <v>8</v>
      </c>
      <c r="B4" s="69"/>
      <c r="C4" s="69"/>
      <c r="D4" s="69"/>
      <c r="E4" s="70"/>
      <c r="F4" s="75" t="s">
        <v>9</v>
      </c>
      <c r="G4" s="76"/>
      <c r="H4" s="76"/>
      <c r="I4" s="76"/>
      <c r="J4" s="76"/>
      <c r="K4" s="76"/>
      <c r="L4" s="76"/>
      <c r="M4" s="77"/>
      <c r="N4" s="78" t="s">
        <v>10</v>
      </c>
      <c r="O4" s="78"/>
      <c r="P4" s="78"/>
      <c r="Q4" s="78"/>
      <c r="R4" s="78"/>
      <c r="S4" s="78"/>
      <c r="T4" s="78"/>
      <c r="U4" s="79"/>
      <c r="V4" s="80" t="s">
        <v>11</v>
      </c>
      <c r="W4" s="81"/>
    </row>
    <row r="5" spans="1:25" s="19" customFormat="1" ht="18" customHeight="1">
      <c r="A5" s="71"/>
      <c r="B5" s="71"/>
      <c r="C5" s="71"/>
      <c r="D5" s="71"/>
      <c r="E5" s="72"/>
      <c r="F5" s="82">
        <v>2551</v>
      </c>
      <c r="G5" s="79"/>
      <c r="H5" s="18">
        <v>2553</v>
      </c>
      <c r="I5" s="20">
        <v>2554</v>
      </c>
      <c r="J5" s="18">
        <v>2555</v>
      </c>
      <c r="K5" s="20">
        <v>2556</v>
      </c>
      <c r="L5" s="20">
        <v>2557</v>
      </c>
      <c r="M5" s="20">
        <v>2558</v>
      </c>
      <c r="N5" s="78">
        <v>2551</v>
      </c>
      <c r="O5" s="79"/>
      <c r="P5" s="18">
        <v>2553</v>
      </c>
      <c r="Q5" s="20">
        <v>2554</v>
      </c>
      <c r="R5" s="18">
        <v>2555</v>
      </c>
      <c r="S5" s="20">
        <v>2556</v>
      </c>
      <c r="T5" s="20">
        <v>2557</v>
      </c>
      <c r="U5" s="20">
        <v>2558</v>
      </c>
      <c r="V5" s="65"/>
      <c r="W5" s="66"/>
    </row>
    <row r="6" spans="1:25" s="19" customFormat="1" ht="18" customHeight="1">
      <c r="A6" s="71"/>
      <c r="B6" s="71"/>
      <c r="C6" s="71"/>
      <c r="D6" s="71"/>
      <c r="E6" s="72"/>
      <c r="F6" s="83" t="s">
        <v>12</v>
      </c>
      <c r="G6" s="84"/>
      <c r="H6" s="21" t="s">
        <v>13</v>
      </c>
      <c r="I6" s="22" t="s">
        <v>14</v>
      </c>
      <c r="J6" s="21" t="s">
        <v>15</v>
      </c>
      <c r="K6" s="22" t="s">
        <v>16</v>
      </c>
      <c r="L6" s="22" t="s">
        <v>17</v>
      </c>
      <c r="M6" s="22" t="s">
        <v>18</v>
      </c>
      <c r="N6" s="85" t="s">
        <v>12</v>
      </c>
      <c r="O6" s="84"/>
      <c r="P6" s="21" t="s">
        <v>13</v>
      </c>
      <c r="Q6" s="22" t="s">
        <v>14</v>
      </c>
      <c r="R6" s="21" t="s">
        <v>15</v>
      </c>
      <c r="S6" s="22" t="s">
        <v>16</v>
      </c>
      <c r="T6" s="22" t="s">
        <v>17</v>
      </c>
      <c r="U6" s="22" t="s">
        <v>18</v>
      </c>
      <c r="V6" s="65"/>
      <c r="W6" s="66"/>
    </row>
    <row r="7" spans="1:25" s="25" customFormat="1" ht="19.5" customHeight="1">
      <c r="A7" s="71"/>
      <c r="B7" s="71"/>
      <c r="C7" s="71"/>
      <c r="D7" s="71"/>
      <c r="E7" s="72"/>
      <c r="F7" s="23" t="s">
        <v>19</v>
      </c>
      <c r="G7" s="24" t="s">
        <v>20</v>
      </c>
      <c r="H7" s="23" t="s">
        <v>19</v>
      </c>
      <c r="I7" s="23" t="s">
        <v>21</v>
      </c>
      <c r="J7" s="23" t="s">
        <v>22</v>
      </c>
      <c r="K7" s="23" t="s">
        <v>21</v>
      </c>
      <c r="L7" s="23" t="s">
        <v>21</v>
      </c>
      <c r="M7" s="23" t="s">
        <v>21</v>
      </c>
      <c r="N7" s="23" t="s">
        <v>19</v>
      </c>
      <c r="O7" s="24" t="s">
        <v>20</v>
      </c>
      <c r="P7" s="23" t="s">
        <v>19</v>
      </c>
      <c r="Q7" s="23" t="s">
        <v>21</v>
      </c>
      <c r="R7" s="23" t="s">
        <v>22</v>
      </c>
      <c r="S7" s="23" t="s">
        <v>21</v>
      </c>
      <c r="T7" s="23" t="s">
        <v>21</v>
      </c>
      <c r="U7" s="23" t="s">
        <v>21</v>
      </c>
      <c r="V7" s="65"/>
      <c r="W7" s="66"/>
    </row>
    <row r="8" spans="1:25" s="28" customFormat="1" ht="17.25" customHeight="1">
      <c r="A8" s="73"/>
      <c r="B8" s="73"/>
      <c r="C8" s="73"/>
      <c r="D8" s="73"/>
      <c r="E8" s="74"/>
      <c r="F8" s="26" t="s">
        <v>23</v>
      </c>
      <c r="G8" s="27" t="s">
        <v>24</v>
      </c>
      <c r="H8" s="26" t="s">
        <v>23</v>
      </c>
      <c r="I8" s="26" t="s">
        <v>25</v>
      </c>
      <c r="J8" s="26" t="s">
        <v>26</v>
      </c>
      <c r="K8" s="26" t="s">
        <v>25</v>
      </c>
      <c r="L8" s="26" t="s">
        <v>25</v>
      </c>
      <c r="M8" s="26" t="s">
        <v>25</v>
      </c>
      <c r="N8" s="26" t="s">
        <v>23</v>
      </c>
      <c r="O8" s="27" t="s">
        <v>24</v>
      </c>
      <c r="P8" s="26" t="s">
        <v>23</v>
      </c>
      <c r="Q8" s="26" t="s">
        <v>25</v>
      </c>
      <c r="R8" s="26" t="s">
        <v>26</v>
      </c>
      <c r="S8" s="26" t="s">
        <v>25</v>
      </c>
      <c r="T8" s="26" t="s">
        <v>25</v>
      </c>
      <c r="U8" s="26" t="s">
        <v>25</v>
      </c>
      <c r="V8" s="67"/>
      <c r="W8" s="68"/>
    </row>
    <row r="9" spans="1:25" s="28" customFormat="1" ht="17.25" customHeight="1">
      <c r="A9" s="25" t="s">
        <v>1</v>
      </c>
      <c r="B9" s="29"/>
      <c r="C9" s="25"/>
      <c r="D9" s="25"/>
      <c r="F9" s="30"/>
      <c r="G9" s="30"/>
      <c r="H9" s="30"/>
      <c r="I9" s="30"/>
      <c r="J9" s="30"/>
      <c r="K9" s="30"/>
      <c r="L9" s="30"/>
      <c r="M9" s="31"/>
      <c r="N9" s="31"/>
      <c r="O9" s="30"/>
      <c r="P9" s="30"/>
      <c r="Q9" s="30"/>
      <c r="R9" s="30"/>
      <c r="S9" s="30"/>
      <c r="T9" s="32"/>
      <c r="U9" s="32"/>
      <c r="V9" s="33" t="s">
        <v>2</v>
      </c>
      <c r="W9" s="25"/>
    </row>
    <row r="10" spans="1:25" s="28" customFormat="1" ht="17.25" customHeight="1">
      <c r="A10" s="34"/>
      <c r="B10" s="34" t="s">
        <v>27</v>
      </c>
      <c r="F10" s="35">
        <v>165</v>
      </c>
      <c r="G10" s="35">
        <v>170</v>
      </c>
      <c r="H10" s="36">
        <v>173</v>
      </c>
      <c r="I10" s="35">
        <v>183</v>
      </c>
      <c r="J10" s="35">
        <v>255</v>
      </c>
      <c r="K10" s="35">
        <v>300</v>
      </c>
      <c r="L10" s="35">
        <v>300</v>
      </c>
      <c r="M10" s="35">
        <v>300</v>
      </c>
      <c r="N10" s="37">
        <f>SUM((G10-F10)/F10*100)</f>
        <v>3.0303030303030303</v>
      </c>
      <c r="O10" s="37">
        <f>SUM((H10-F10)/F10*100)</f>
        <v>4.8484848484848486</v>
      </c>
      <c r="P10" s="37">
        <f>SUM((I10-H10)/H10*100)</f>
        <v>5.7803468208092488</v>
      </c>
      <c r="Q10" s="37">
        <f t="shared" ref="Q10:S28" si="0">(I10-H10)/H10*100</f>
        <v>5.7803468208092488</v>
      </c>
      <c r="R10" s="37">
        <f t="shared" si="0"/>
        <v>39.344262295081968</v>
      </c>
      <c r="S10" s="37">
        <f t="shared" si="0"/>
        <v>17.647058823529413</v>
      </c>
      <c r="T10" s="38" t="s">
        <v>4</v>
      </c>
      <c r="U10" s="38" t="s">
        <v>4</v>
      </c>
      <c r="V10" s="39"/>
      <c r="W10" s="28" t="s">
        <v>28</v>
      </c>
    </row>
    <row r="11" spans="1:25" s="28" customFormat="1" ht="17.25" customHeight="1">
      <c r="A11" s="34"/>
      <c r="B11" s="34" t="s">
        <v>29</v>
      </c>
      <c r="F11" s="40">
        <v>150</v>
      </c>
      <c r="G11" s="40">
        <v>155</v>
      </c>
      <c r="H11" s="41">
        <v>157</v>
      </c>
      <c r="I11" s="40">
        <v>166</v>
      </c>
      <c r="J11" s="40">
        <v>232</v>
      </c>
      <c r="K11" s="40">
        <v>300</v>
      </c>
      <c r="L11" s="40">
        <v>300</v>
      </c>
      <c r="M11" s="40">
        <v>300</v>
      </c>
      <c r="N11" s="37">
        <f t="shared" ref="N11:N28" si="1">SUM((G11-F11)/F11*100)</f>
        <v>3.3333333333333335</v>
      </c>
      <c r="O11" s="37">
        <f t="shared" ref="O11:O28" si="2">SUM((H11-F11)/F11*100)</f>
        <v>4.666666666666667</v>
      </c>
      <c r="P11" s="37">
        <f t="shared" ref="P11:P27" si="3">SUM((I11-H11)/H11*100)</f>
        <v>5.7324840764331215</v>
      </c>
      <c r="Q11" s="37">
        <f t="shared" si="0"/>
        <v>5.7324840764331215</v>
      </c>
      <c r="R11" s="37">
        <f t="shared" si="0"/>
        <v>39.75903614457831</v>
      </c>
      <c r="S11" s="37">
        <f t="shared" si="0"/>
        <v>29.310344827586203</v>
      </c>
      <c r="T11" s="38" t="s">
        <v>4</v>
      </c>
      <c r="U11" s="38" t="s">
        <v>4</v>
      </c>
      <c r="V11" s="39"/>
      <c r="W11" s="28" t="s">
        <v>30</v>
      </c>
    </row>
    <row r="12" spans="1:25" s="28" customFormat="1" ht="17.25" customHeight="1">
      <c r="B12" s="34" t="s">
        <v>31</v>
      </c>
      <c r="F12" s="35">
        <v>147</v>
      </c>
      <c r="G12" s="35">
        <v>151</v>
      </c>
      <c r="H12" s="36">
        <v>153</v>
      </c>
      <c r="I12" s="35">
        <v>162</v>
      </c>
      <c r="J12" s="35">
        <v>226</v>
      </c>
      <c r="K12" s="35">
        <v>300</v>
      </c>
      <c r="L12" s="35">
        <v>300</v>
      </c>
      <c r="M12" s="35">
        <v>300</v>
      </c>
      <c r="N12" s="37">
        <f t="shared" si="1"/>
        <v>2.7210884353741496</v>
      </c>
      <c r="O12" s="37">
        <f t="shared" si="2"/>
        <v>4.0816326530612246</v>
      </c>
      <c r="P12" s="37">
        <f t="shared" si="3"/>
        <v>5.8823529411764701</v>
      </c>
      <c r="Q12" s="37">
        <f t="shared" si="0"/>
        <v>5.8823529411764701</v>
      </c>
      <c r="R12" s="37">
        <f t="shared" si="0"/>
        <v>39.506172839506171</v>
      </c>
      <c r="S12" s="37">
        <f t="shared" si="0"/>
        <v>32.743362831858406</v>
      </c>
      <c r="T12" s="38" t="s">
        <v>4</v>
      </c>
      <c r="U12" s="38" t="s">
        <v>4</v>
      </c>
      <c r="V12" s="39"/>
      <c r="W12" s="28" t="s">
        <v>32</v>
      </c>
    </row>
    <row r="13" spans="1:25" s="28" customFormat="1" ht="17.25" customHeight="1">
      <c r="B13" s="34" t="s">
        <v>33</v>
      </c>
      <c r="F13" s="35">
        <v>146</v>
      </c>
      <c r="G13" s="35">
        <v>150</v>
      </c>
      <c r="H13" s="36">
        <v>152</v>
      </c>
      <c r="I13" s="35">
        <v>160</v>
      </c>
      <c r="J13" s="35">
        <v>223</v>
      </c>
      <c r="K13" s="35">
        <v>300</v>
      </c>
      <c r="L13" s="35">
        <v>300</v>
      </c>
      <c r="M13" s="35">
        <v>300</v>
      </c>
      <c r="N13" s="37" t="s">
        <v>34</v>
      </c>
      <c r="O13" s="37">
        <f t="shared" si="2"/>
        <v>4.10958904109589</v>
      </c>
      <c r="P13" s="37">
        <f t="shared" si="3"/>
        <v>5.2631578947368416</v>
      </c>
      <c r="Q13" s="37">
        <f t="shared" si="0"/>
        <v>5.2631578947368416</v>
      </c>
      <c r="R13" s="37">
        <f t="shared" si="0"/>
        <v>39.375</v>
      </c>
      <c r="S13" s="37">
        <f t="shared" si="0"/>
        <v>34.529147982062781</v>
      </c>
      <c r="T13" s="38" t="s">
        <v>4</v>
      </c>
      <c r="U13" s="38" t="s">
        <v>4</v>
      </c>
      <c r="V13" s="42"/>
      <c r="W13" s="28" t="s">
        <v>35</v>
      </c>
    </row>
    <row r="14" spans="1:25" s="28" customFormat="1" ht="17.25" customHeight="1">
      <c r="A14" s="34"/>
      <c r="B14" s="34" t="s">
        <v>36</v>
      </c>
      <c r="F14" s="35">
        <v>145</v>
      </c>
      <c r="G14" s="35">
        <v>154</v>
      </c>
      <c r="H14" s="36">
        <v>160</v>
      </c>
      <c r="I14" s="40">
        <v>171</v>
      </c>
      <c r="J14" s="40">
        <v>239</v>
      </c>
      <c r="K14" s="40">
        <v>300</v>
      </c>
      <c r="L14" s="40">
        <v>300</v>
      </c>
      <c r="M14" s="40">
        <v>300</v>
      </c>
      <c r="N14" s="37" t="s">
        <v>34</v>
      </c>
      <c r="O14" s="37">
        <f t="shared" si="2"/>
        <v>10.344827586206897</v>
      </c>
      <c r="P14" s="37">
        <f t="shared" si="3"/>
        <v>6.8750000000000009</v>
      </c>
      <c r="Q14" s="37">
        <f t="shared" si="0"/>
        <v>6.8750000000000009</v>
      </c>
      <c r="R14" s="37">
        <f t="shared" si="0"/>
        <v>39.76608187134503</v>
      </c>
      <c r="S14" s="37">
        <f t="shared" si="0"/>
        <v>25.523012552301257</v>
      </c>
      <c r="T14" s="38" t="s">
        <v>4</v>
      </c>
      <c r="U14" s="38" t="s">
        <v>4</v>
      </c>
      <c r="V14" s="39"/>
      <c r="W14" s="28" t="s">
        <v>37</v>
      </c>
    </row>
    <row r="15" spans="1:25" s="28" customFormat="1" ht="17.25" customHeight="1">
      <c r="A15" s="43"/>
      <c r="B15" s="43" t="s">
        <v>38</v>
      </c>
      <c r="F15" s="35">
        <v>147</v>
      </c>
      <c r="G15" s="35">
        <v>155</v>
      </c>
      <c r="H15" s="36">
        <v>157</v>
      </c>
      <c r="I15" s="40">
        <v>166</v>
      </c>
      <c r="J15" s="40">
        <v>232</v>
      </c>
      <c r="K15" s="40">
        <v>300</v>
      </c>
      <c r="L15" s="40">
        <v>300</v>
      </c>
      <c r="M15" s="40">
        <v>300</v>
      </c>
      <c r="N15" s="37">
        <f t="shared" si="1"/>
        <v>5.4421768707482991</v>
      </c>
      <c r="O15" s="37">
        <f t="shared" si="2"/>
        <v>6.8027210884353746</v>
      </c>
      <c r="P15" s="37">
        <f t="shared" si="3"/>
        <v>5.7324840764331215</v>
      </c>
      <c r="Q15" s="37">
        <f t="shared" si="0"/>
        <v>5.7324840764331215</v>
      </c>
      <c r="R15" s="37">
        <f t="shared" si="0"/>
        <v>39.75903614457831</v>
      </c>
      <c r="S15" s="37">
        <f t="shared" si="0"/>
        <v>29.310344827586203</v>
      </c>
      <c r="T15" s="38" t="s">
        <v>4</v>
      </c>
      <c r="U15" s="38" t="s">
        <v>4</v>
      </c>
      <c r="V15" s="42"/>
      <c r="W15" s="28" t="s">
        <v>39</v>
      </c>
    </row>
    <row r="16" spans="1:25" s="28" customFormat="1" ht="17.25" customHeight="1">
      <c r="A16" s="43"/>
      <c r="B16" s="43" t="s">
        <v>40</v>
      </c>
      <c r="F16" s="35">
        <v>146</v>
      </c>
      <c r="G16" s="35">
        <v>152</v>
      </c>
      <c r="H16" s="36">
        <v>156</v>
      </c>
      <c r="I16" s="40">
        <v>165</v>
      </c>
      <c r="J16" s="35">
        <v>230</v>
      </c>
      <c r="K16" s="35">
        <v>300</v>
      </c>
      <c r="L16" s="35">
        <v>300</v>
      </c>
      <c r="M16" s="35">
        <v>300</v>
      </c>
      <c r="N16" s="37" t="s">
        <v>34</v>
      </c>
      <c r="O16" s="37">
        <f t="shared" si="2"/>
        <v>6.8493150684931505</v>
      </c>
      <c r="P16" s="37">
        <f t="shared" si="3"/>
        <v>5.7692307692307692</v>
      </c>
      <c r="Q16" s="37">
        <f t="shared" si="0"/>
        <v>5.7692307692307692</v>
      </c>
      <c r="R16" s="37">
        <f t="shared" si="0"/>
        <v>39.393939393939391</v>
      </c>
      <c r="S16" s="37">
        <f t="shared" si="0"/>
        <v>30.434782608695656</v>
      </c>
      <c r="T16" s="38" t="s">
        <v>4</v>
      </c>
      <c r="U16" s="38" t="s">
        <v>4</v>
      </c>
      <c r="V16" s="42"/>
      <c r="W16" s="28" t="s">
        <v>41</v>
      </c>
    </row>
    <row r="17" spans="1:24" s="28" customFormat="1" ht="17.25" customHeight="1">
      <c r="A17" s="43"/>
      <c r="B17" s="43" t="s">
        <v>42</v>
      </c>
      <c r="F17" s="35">
        <v>145</v>
      </c>
      <c r="G17" s="35">
        <v>153</v>
      </c>
      <c r="H17" s="36">
        <v>155</v>
      </c>
      <c r="I17" s="40">
        <v>163</v>
      </c>
      <c r="J17" s="40">
        <v>227</v>
      </c>
      <c r="K17" s="40">
        <v>300</v>
      </c>
      <c r="L17" s="40">
        <v>300</v>
      </c>
      <c r="M17" s="40">
        <v>300</v>
      </c>
      <c r="N17" s="37" t="s">
        <v>34</v>
      </c>
      <c r="O17" s="37">
        <f t="shared" si="2"/>
        <v>6.8965517241379306</v>
      </c>
      <c r="P17" s="37">
        <f t="shared" si="3"/>
        <v>5.161290322580645</v>
      </c>
      <c r="Q17" s="37">
        <f t="shared" si="0"/>
        <v>5.161290322580645</v>
      </c>
      <c r="R17" s="37">
        <f t="shared" si="0"/>
        <v>39.263803680981596</v>
      </c>
      <c r="S17" s="37">
        <f t="shared" si="0"/>
        <v>32.158590308370044</v>
      </c>
      <c r="T17" s="38" t="s">
        <v>4</v>
      </c>
      <c r="U17" s="38" t="s">
        <v>4</v>
      </c>
      <c r="V17" s="42"/>
      <c r="W17" s="28" t="s">
        <v>43</v>
      </c>
    </row>
    <row r="18" spans="1:24" s="44" customFormat="1" ht="17.25" customHeight="1">
      <c r="A18" s="43"/>
      <c r="B18" s="43" t="s">
        <v>44</v>
      </c>
      <c r="C18" s="28"/>
      <c r="D18" s="28"/>
      <c r="F18" s="35">
        <v>148</v>
      </c>
      <c r="G18" s="35">
        <v>154</v>
      </c>
      <c r="H18" s="36">
        <v>156</v>
      </c>
      <c r="I18" s="40">
        <v>165</v>
      </c>
      <c r="J18" s="40">
        <v>230</v>
      </c>
      <c r="K18" s="40">
        <v>300</v>
      </c>
      <c r="L18" s="40">
        <v>300</v>
      </c>
      <c r="M18" s="40">
        <v>300</v>
      </c>
      <c r="N18" s="37">
        <f t="shared" si="1"/>
        <v>4.0540540540540544</v>
      </c>
      <c r="O18" s="37">
        <f t="shared" si="2"/>
        <v>5.4054054054054053</v>
      </c>
      <c r="P18" s="37">
        <f t="shared" si="3"/>
        <v>5.7692307692307692</v>
      </c>
      <c r="Q18" s="37">
        <f t="shared" si="0"/>
        <v>5.7692307692307692</v>
      </c>
      <c r="R18" s="37">
        <f t="shared" si="0"/>
        <v>39.393939393939391</v>
      </c>
      <c r="S18" s="37">
        <f t="shared" si="0"/>
        <v>30.434782608695656</v>
      </c>
      <c r="T18" s="38" t="s">
        <v>4</v>
      </c>
      <c r="U18" s="38" t="s">
        <v>4</v>
      </c>
      <c r="V18" s="42"/>
      <c r="W18" s="28" t="s">
        <v>45</v>
      </c>
    </row>
    <row r="19" spans="1:24" s="44" customFormat="1" ht="17.25" customHeight="1">
      <c r="A19" s="43"/>
      <c r="B19" s="43" t="s">
        <v>46</v>
      </c>
      <c r="C19" s="28"/>
      <c r="D19" s="28"/>
      <c r="F19" s="35">
        <v>150</v>
      </c>
      <c r="G19" s="35">
        <v>154</v>
      </c>
      <c r="H19" s="36">
        <v>157</v>
      </c>
      <c r="I19" s="40">
        <v>167</v>
      </c>
      <c r="J19" s="40">
        <v>233</v>
      </c>
      <c r="K19" s="40">
        <v>300</v>
      </c>
      <c r="L19" s="40">
        <v>300</v>
      </c>
      <c r="M19" s="40">
        <v>300</v>
      </c>
      <c r="N19" s="37">
        <f t="shared" si="1"/>
        <v>2.666666666666667</v>
      </c>
      <c r="O19" s="37">
        <f t="shared" si="2"/>
        <v>4.666666666666667</v>
      </c>
      <c r="P19" s="37">
        <f t="shared" si="3"/>
        <v>6.369426751592357</v>
      </c>
      <c r="Q19" s="37">
        <f t="shared" si="0"/>
        <v>6.369426751592357</v>
      </c>
      <c r="R19" s="37">
        <f t="shared" si="0"/>
        <v>39.520958083832333</v>
      </c>
      <c r="S19" s="37">
        <f t="shared" si="0"/>
        <v>28.75536480686695</v>
      </c>
      <c r="T19" s="38" t="s">
        <v>4</v>
      </c>
      <c r="U19" s="38" t="s">
        <v>4</v>
      </c>
      <c r="V19" s="42"/>
      <c r="W19" s="28" t="s">
        <v>47</v>
      </c>
    </row>
    <row r="20" spans="1:24" s="44" customFormat="1" ht="17.25" customHeight="1">
      <c r="A20" s="45"/>
      <c r="B20" s="45" t="s">
        <v>48</v>
      </c>
      <c r="F20" s="35">
        <v>150</v>
      </c>
      <c r="G20" s="35">
        <v>157</v>
      </c>
      <c r="H20" s="36">
        <v>159</v>
      </c>
      <c r="I20" s="46">
        <v>171</v>
      </c>
      <c r="J20" s="46">
        <v>239</v>
      </c>
      <c r="K20" s="46">
        <v>300</v>
      </c>
      <c r="L20" s="46">
        <v>300</v>
      </c>
      <c r="M20" s="46">
        <v>300</v>
      </c>
      <c r="N20" s="37" t="s">
        <v>34</v>
      </c>
      <c r="O20" s="37">
        <f t="shared" si="2"/>
        <v>6</v>
      </c>
      <c r="P20" s="37">
        <f t="shared" si="3"/>
        <v>7.5471698113207548</v>
      </c>
      <c r="Q20" s="37">
        <f t="shared" si="0"/>
        <v>7.5471698113207548</v>
      </c>
      <c r="R20" s="37">
        <f t="shared" si="0"/>
        <v>39.76608187134503</v>
      </c>
      <c r="S20" s="37">
        <f t="shared" si="0"/>
        <v>25.523012552301257</v>
      </c>
      <c r="T20" s="38" t="s">
        <v>4</v>
      </c>
      <c r="U20" s="38" t="s">
        <v>4</v>
      </c>
      <c r="V20" s="47"/>
      <c r="W20" s="44" t="s">
        <v>49</v>
      </c>
    </row>
    <row r="21" spans="1:24" s="44" customFormat="1" ht="17.25" customHeight="1">
      <c r="A21" s="6"/>
      <c r="B21" s="6" t="s">
        <v>50</v>
      </c>
      <c r="F21" s="35">
        <v>154</v>
      </c>
      <c r="G21" s="35">
        <v>162</v>
      </c>
      <c r="H21" s="36">
        <v>163</v>
      </c>
      <c r="I21" s="46">
        <v>173</v>
      </c>
      <c r="J21" s="46">
        <v>241</v>
      </c>
      <c r="K21" s="46">
        <v>300</v>
      </c>
      <c r="L21" s="46">
        <v>300</v>
      </c>
      <c r="M21" s="46">
        <v>300</v>
      </c>
      <c r="N21" s="37">
        <f t="shared" si="1"/>
        <v>5.1948051948051948</v>
      </c>
      <c r="O21" s="37">
        <f t="shared" si="2"/>
        <v>5.8441558441558437</v>
      </c>
      <c r="P21" s="37">
        <f t="shared" si="3"/>
        <v>6.1349693251533743</v>
      </c>
      <c r="Q21" s="37">
        <f t="shared" si="0"/>
        <v>6.1349693251533743</v>
      </c>
      <c r="R21" s="37">
        <f t="shared" si="0"/>
        <v>39.306358381502889</v>
      </c>
      <c r="S21" s="37">
        <f t="shared" si="0"/>
        <v>24.481327800829874</v>
      </c>
      <c r="T21" s="38" t="s">
        <v>4</v>
      </c>
      <c r="U21" s="38" t="s">
        <v>4</v>
      </c>
      <c r="V21" s="47"/>
      <c r="W21" s="44" t="s">
        <v>51</v>
      </c>
    </row>
    <row r="22" spans="1:24" s="49" customFormat="1" ht="17.25" customHeight="1">
      <c r="A22" s="44"/>
      <c r="B22" s="44" t="s">
        <v>52</v>
      </c>
      <c r="C22" s="44"/>
      <c r="D22" s="44"/>
      <c r="E22" s="44"/>
      <c r="F22" s="40">
        <v>150</v>
      </c>
      <c r="G22" s="40">
        <v>157</v>
      </c>
      <c r="H22" s="41">
        <v>159</v>
      </c>
      <c r="I22" s="46">
        <v>169</v>
      </c>
      <c r="J22" s="46">
        <v>236</v>
      </c>
      <c r="K22" s="46">
        <v>300</v>
      </c>
      <c r="L22" s="46">
        <v>300</v>
      </c>
      <c r="M22" s="46">
        <v>300</v>
      </c>
      <c r="N22" s="37">
        <f t="shared" si="1"/>
        <v>4.666666666666667</v>
      </c>
      <c r="O22" s="37">
        <f t="shared" si="2"/>
        <v>6</v>
      </c>
      <c r="P22" s="37">
        <f t="shared" si="3"/>
        <v>6.2893081761006293</v>
      </c>
      <c r="Q22" s="37">
        <f t="shared" si="0"/>
        <v>6.2893081761006293</v>
      </c>
      <c r="R22" s="37">
        <f t="shared" si="0"/>
        <v>39.644970414201183</v>
      </c>
      <c r="S22" s="37">
        <f t="shared" si="0"/>
        <v>27.118644067796609</v>
      </c>
      <c r="T22" s="38" t="s">
        <v>4</v>
      </c>
      <c r="U22" s="38" t="s">
        <v>4</v>
      </c>
      <c r="V22" s="48"/>
      <c r="W22" s="44" t="s">
        <v>53</v>
      </c>
    </row>
    <row r="23" spans="1:24" s="49" customFormat="1" ht="17.25" customHeight="1">
      <c r="A23" s="44"/>
      <c r="B23" s="44" t="s">
        <v>54</v>
      </c>
      <c r="C23" s="44"/>
      <c r="D23" s="44"/>
      <c r="E23" s="44"/>
      <c r="F23" s="40">
        <v>147</v>
      </c>
      <c r="G23" s="40">
        <v>151</v>
      </c>
      <c r="H23" s="41">
        <v>154</v>
      </c>
      <c r="I23" s="50">
        <v>163</v>
      </c>
      <c r="J23" s="50">
        <v>227</v>
      </c>
      <c r="K23" s="50">
        <v>300</v>
      </c>
      <c r="L23" s="50">
        <v>300</v>
      </c>
      <c r="M23" s="50">
        <v>300</v>
      </c>
      <c r="N23" s="37">
        <f t="shared" si="1"/>
        <v>2.7210884353741496</v>
      </c>
      <c r="O23" s="37">
        <f t="shared" si="2"/>
        <v>4.7619047619047619</v>
      </c>
      <c r="P23" s="37">
        <f t="shared" si="3"/>
        <v>5.8441558441558437</v>
      </c>
      <c r="Q23" s="37">
        <f t="shared" si="0"/>
        <v>5.8441558441558437</v>
      </c>
      <c r="R23" s="37">
        <f t="shared" si="0"/>
        <v>39.263803680981596</v>
      </c>
      <c r="S23" s="37">
        <f t="shared" si="0"/>
        <v>32.158590308370044</v>
      </c>
      <c r="T23" s="38" t="s">
        <v>4</v>
      </c>
      <c r="U23" s="38" t="s">
        <v>4</v>
      </c>
      <c r="V23" s="48"/>
      <c r="W23" s="6" t="s">
        <v>55</v>
      </c>
    </row>
    <row r="24" spans="1:24" s="44" customFormat="1" ht="17.25" customHeight="1">
      <c r="B24" s="44" t="s">
        <v>56</v>
      </c>
      <c r="F24" s="46">
        <v>147</v>
      </c>
      <c r="G24" s="46">
        <v>154</v>
      </c>
      <c r="H24" s="51">
        <v>157</v>
      </c>
      <c r="I24" s="46">
        <v>166</v>
      </c>
      <c r="J24" s="46">
        <v>232</v>
      </c>
      <c r="K24" s="46">
        <v>300</v>
      </c>
      <c r="L24" s="46">
        <v>300</v>
      </c>
      <c r="M24" s="46">
        <v>300</v>
      </c>
      <c r="N24" s="37">
        <f t="shared" si="1"/>
        <v>4.7619047619047619</v>
      </c>
      <c r="O24" s="37">
        <f t="shared" si="2"/>
        <v>6.8027210884353746</v>
      </c>
      <c r="P24" s="37">
        <f t="shared" si="3"/>
        <v>5.7324840764331215</v>
      </c>
      <c r="Q24" s="37">
        <f t="shared" si="0"/>
        <v>5.7324840764331215</v>
      </c>
      <c r="R24" s="37">
        <f t="shared" si="0"/>
        <v>39.75903614457831</v>
      </c>
      <c r="S24" s="37">
        <f t="shared" si="0"/>
        <v>29.310344827586203</v>
      </c>
      <c r="T24" s="38" t="s">
        <v>4</v>
      </c>
      <c r="U24" s="38" t="s">
        <v>4</v>
      </c>
      <c r="V24" s="52"/>
      <c r="W24" s="44" t="s">
        <v>57</v>
      </c>
    </row>
    <row r="25" spans="1:24" s="44" customFormat="1" ht="17.25" customHeight="1">
      <c r="B25" s="44" t="s">
        <v>58</v>
      </c>
      <c r="F25" s="46">
        <v>148</v>
      </c>
      <c r="G25" s="46">
        <v>155</v>
      </c>
      <c r="H25" s="51">
        <v>157</v>
      </c>
      <c r="I25" s="46">
        <v>167</v>
      </c>
      <c r="J25" s="46">
        <v>233</v>
      </c>
      <c r="K25" s="46">
        <v>300</v>
      </c>
      <c r="L25" s="46">
        <v>300</v>
      </c>
      <c r="M25" s="46">
        <v>300</v>
      </c>
      <c r="N25" s="37" t="s">
        <v>34</v>
      </c>
      <c r="O25" s="37">
        <f t="shared" si="2"/>
        <v>6.0810810810810816</v>
      </c>
      <c r="P25" s="37">
        <f>SUM((I25-H25)/H25*100)</f>
        <v>6.369426751592357</v>
      </c>
      <c r="Q25" s="37">
        <f t="shared" si="0"/>
        <v>6.369426751592357</v>
      </c>
      <c r="R25" s="37">
        <f t="shared" si="0"/>
        <v>39.520958083832333</v>
      </c>
      <c r="S25" s="37">
        <f t="shared" si="0"/>
        <v>28.75536480686695</v>
      </c>
      <c r="T25" s="38" t="s">
        <v>4</v>
      </c>
      <c r="U25" s="38" t="s">
        <v>4</v>
      </c>
      <c r="V25" s="52"/>
      <c r="W25" s="6" t="s">
        <v>59</v>
      </c>
    </row>
    <row r="26" spans="1:24" s="44" customFormat="1" ht="17.25" customHeight="1">
      <c r="B26" s="44" t="s">
        <v>60</v>
      </c>
      <c r="F26" s="46">
        <v>148</v>
      </c>
      <c r="G26" s="46">
        <v>155</v>
      </c>
      <c r="H26" s="51">
        <v>157</v>
      </c>
      <c r="I26" s="46">
        <v>166</v>
      </c>
      <c r="J26" s="46">
        <v>232</v>
      </c>
      <c r="K26" s="46">
        <v>300</v>
      </c>
      <c r="L26" s="46">
        <v>300</v>
      </c>
      <c r="M26" s="46">
        <v>300</v>
      </c>
      <c r="N26" s="37">
        <f t="shared" si="1"/>
        <v>4.7297297297297298</v>
      </c>
      <c r="O26" s="37">
        <f t="shared" si="2"/>
        <v>6.0810810810810816</v>
      </c>
      <c r="P26" s="37">
        <f t="shared" si="3"/>
        <v>5.7324840764331215</v>
      </c>
      <c r="Q26" s="37">
        <f t="shared" si="0"/>
        <v>5.7324840764331215</v>
      </c>
      <c r="R26" s="37">
        <f t="shared" si="0"/>
        <v>39.75903614457831</v>
      </c>
      <c r="S26" s="37">
        <f t="shared" si="0"/>
        <v>29.310344827586203</v>
      </c>
      <c r="T26" s="38" t="s">
        <v>4</v>
      </c>
      <c r="U26" s="38" t="s">
        <v>4</v>
      </c>
      <c r="V26" s="47"/>
      <c r="W26" s="44" t="s">
        <v>61</v>
      </c>
    </row>
    <row r="27" spans="1:24" s="44" customFormat="1" ht="17.25" customHeight="1">
      <c r="B27" s="44" t="s">
        <v>62</v>
      </c>
      <c r="F27" s="50">
        <v>148</v>
      </c>
      <c r="G27" s="50">
        <v>153</v>
      </c>
      <c r="H27" s="53">
        <v>155</v>
      </c>
      <c r="I27" s="46">
        <v>164</v>
      </c>
      <c r="J27" s="46">
        <v>229</v>
      </c>
      <c r="K27" s="46">
        <v>300</v>
      </c>
      <c r="L27" s="46">
        <v>300</v>
      </c>
      <c r="M27" s="46">
        <v>300</v>
      </c>
      <c r="N27" s="37" t="s">
        <v>34</v>
      </c>
      <c r="O27" s="37">
        <f t="shared" si="2"/>
        <v>4.7297297297297298</v>
      </c>
      <c r="P27" s="37">
        <f t="shared" si="3"/>
        <v>5.806451612903226</v>
      </c>
      <c r="Q27" s="37">
        <f t="shared" si="0"/>
        <v>5.806451612903226</v>
      </c>
      <c r="R27" s="37">
        <f t="shared" si="0"/>
        <v>39.634146341463413</v>
      </c>
      <c r="S27" s="37">
        <f t="shared" si="0"/>
        <v>31.004366812227076</v>
      </c>
      <c r="T27" s="38" t="s">
        <v>4</v>
      </c>
      <c r="U27" s="38" t="s">
        <v>4</v>
      </c>
      <c r="V27" s="47"/>
      <c r="W27" s="44" t="s">
        <v>63</v>
      </c>
    </row>
    <row r="28" spans="1:24" s="44" customFormat="1" ht="17.25" customHeight="1">
      <c r="A28" s="6"/>
      <c r="B28" s="6" t="s">
        <v>64</v>
      </c>
      <c r="F28" s="46">
        <v>148</v>
      </c>
      <c r="G28" s="46">
        <v>153</v>
      </c>
      <c r="H28" s="51">
        <v>153</v>
      </c>
      <c r="I28" s="50">
        <v>165</v>
      </c>
      <c r="J28" s="50">
        <v>230</v>
      </c>
      <c r="K28" s="50">
        <v>300</v>
      </c>
      <c r="L28" s="50">
        <v>300</v>
      </c>
      <c r="M28" s="50">
        <v>300</v>
      </c>
      <c r="N28" s="37">
        <f t="shared" si="1"/>
        <v>3.3783783783783785</v>
      </c>
      <c r="O28" s="37">
        <f t="shared" si="2"/>
        <v>3.3783783783783785</v>
      </c>
      <c r="P28" s="37" t="s">
        <v>34</v>
      </c>
      <c r="Q28" s="37">
        <f t="shared" si="0"/>
        <v>7.8431372549019605</v>
      </c>
      <c r="R28" s="37">
        <f t="shared" si="0"/>
        <v>39.393939393939391</v>
      </c>
      <c r="S28" s="37">
        <f t="shared" si="0"/>
        <v>30.434782608695656</v>
      </c>
      <c r="T28" s="38" t="s">
        <v>4</v>
      </c>
      <c r="U28" s="38" t="s">
        <v>4</v>
      </c>
      <c r="V28" s="5"/>
      <c r="W28" s="6" t="s">
        <v>65</v>
      </c>
    </row>
    <row r="29" spans="1:24" s="44" customFormat="1" ht="1.5" customHeight="1">
      <c r="A29" s="54"/>
      <c r="B29" s="54"/>
      <c r="C29" s="54"/>
      <c r="D29" s="54"/>
      <c r="E29" s="54"/>
      <c r="F29" s="55"/>
      <c r="G29" s="55"/>
      <c r="H29" s="55"/>
      <c r="I29" s="55"/>
      <c r="J29" s="55"/>
      <c r="K29" s="55"/>
      <c r="L29" s="55"/>
      <c r="M29" s="56"/>
      <c r="N29" s="57"/>
      <c r="O29" s="55"/>
      <c r="P29" s="55"/>
      <c r="Q29" s="55"/>
      <c r="R29" s="55"/>
      <c r="S29" s="55"/>
      <c r="T29" s="58"/>
      <c r="U29" s="58"/>
      <c r="V29" s="59"/>
      <c r="W29" s="54"/>
    </row>
    <row r="30" spans="1:24" s="44" customFormat="1" ht="3" customHeight="1">
      <c r="F30" s="60"/>
      <c r="G30" s="60"/>
      <c r="H30" s="60"/>
      <c r="I30" s="60"/>
      <c r="J30" s="60"/>
      <c r="K30" s="60"/>
      <c r="L30" s="60"/>
      <c r="M30" s="61"/>
      <c r="N30" s="62"/>
      <c r="O30" s="60"/>
      <c r="P30" s="60"/>
      <c r="Q30" s="60"/>
      <c r="R30" s="60"/>
      <c r="S30" s="60"/>
      <c r="T30" s="60"/>
      <c r="U30" s="60"/>
      <c r="V30" s="60"/>
      <c r="W30" s="60"/>
      <c r="X30" s="60"/>
    </row>
    <row r="31" spans="1:24">
      <c r="B31" s="7" t="s">
        <v>66</v>
      </c>
      <c r="F31" s="60"/>
      <c r="G31" s="60"/>
      <c r="H31" s="60"/>
      <c r="I31" s="60"/>
      <c r="J31" s="60"/>
      <c r="K31" s="60"/>
      <c r="L31" s="60"/>
      <c r="M31" s="62"/>
      <c r="N31" s="62"/>
      <c r="O31" s="60"/>
      <c r="P31" s="60"/>
      <c r="Q31" s="60"/>
      <c r="R31" s="60"/>
      <c r="S31" s="60"/>
      <c r="T31" s="60"/>
      <c r="U31" s="60"/>
    </row>
    <row r="32" spans="1:24">
      <c r="B32" s="7" t="s">
        <v>67</v>
      </c>
      <c r="F32" s="60"/>
      <c r="G32" s="60"/>
      <c r="H32" s="60"/>
      <c r="I32" s="60"/>
      <c r="J32" s="60"/>
      <c r="K32" s="60"/>
      <c r="L32" s="60"/>
      <c r="M32" s="61"/>
      <c r="N32" s="62"/>
      <c r="O32" s="60"/>
      <c r="P32" s="60"/>
      <c r="Q32" s="60"/>
      <c r="R32" s="60"/>
      <c r="S32" s="60"/>
      <c r="T32" s="60"/>
      <c r="U32" s="60"/>
    </row>
    <row r="33" spans="6:21">
      <c r="F33" s="60"/>
      <c r="G33" s="60"/>
      <c r="H33" s="60"/>
      <c r="I33" s="60"/>
      <c r="J33" s="60"/>
      <c r="K33" s="60"/>
      <c r="L33" s="60"/>
      <c r="M33" s="63"/>
      <c r="N33" s="62"/>
      <c r="O33" s="60"/>
      <c r="P33" s="60"/>
      <c r="Q33" s="60"/>
      <c r="R33" s="60"/>
      <c r="S33" s="60"/>
      <c r="T33" s="60"/>
      <c r="U33" s="60"/>
    </row>
    <row r="34" spans="6:21">
      <c r="F34" s="60"/>
      <c r="G34" s="60"/>
      <c r="H34" s="60"/>
      <c r="I34" s="60"/>
      <c r="J34" s="60"/>
      <c r="K34" s="60"/>
      <c r="L34" s="60"/>
      <c r="M34" s="63"/>
      <c r="N34" s="62"/>
      <c r="O34" s="60"/>
      <c r="P34" s="60"/>
      <c r="Q34" s="60"/>
      <c r="R34" s="60"/>
      <c r="S34" s="60"/>
      <c r="T34" s="60"/>
      <c r="U34" s="60"/>
    </row>
  </sheetData>
  <mergeCells count="8">
    <mergeCell ref="A4:E8"/>
    <mergeCell ref="F4:M4"/>
    <mergeCell ref="N4:U4"/>
    <mergeCell ref="V4:W8"/>
    <mergeCell ref="F5:G5"/>
    <mergeCell ref="N5:O5"/>
    <mergeCell ref="F6:G6"/>
    <mergeCell ref="N6:O6"/>
  </mergeCells>
  <pageMargins left="0.24" right="0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T-2.9(L) </vt:lpstr>
    </vt:vector>
  </TitlesOfParts>
  <Company>admin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2016-11-14T06:35:11Z</dcterms:created>
  <dcterms:modified xsi:type="dcterms:W3CDTF">2016-11-15T07:14:00Z</dcterms:modified>
</cp:coreProperties>
</file>