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7" sheetId="1" r:id="rId1"/>
  </sheets>
  <definedNames>
    <definedName name="_xlnm.Print_Area" localSheetId="0">'T-3.7'!$A$1:$W$35</definedName>
  </definedNames>
  <calcPr calcId="145621"/>
</workbook>
</file>

<file path=xl/calcChain.xml><?xml version="1.0" encoding="utf-8"?>
<calcChain xmlns="http://schemas.openxmlformats.org/spreadsheetml/2006/main">
  <c r="Q28" i="1" l="1"/>
  <c r="N28" i="1"/>
  <c r="K28" i="1"/>
  <c r="H28" i="1"/>
  <c r="G28" i="1"/>
  <c r="F28" i="1"/>
  <c r="E28" i="1"/>
  <c r="AA27" i="1"/>
  <c r="Q27" i="1"/>
  <c r="N27" i="1"/>
  <c r="K27" i="1"/>
  <c r="H27" i="1"/>
  <c r="G27" i="1"/>
  <c r="F27" i="1"/>
  <c r="E27" i="1"/>
  <c r="AA26" i="1"/>
  <c r="Q26" i="1"/>
  <c r="N26" i="1"/>
  <c r="K26" i="1"/>
  <c r="H26" i="1"/>
  <c r="G26" i="1"/>
  <c r="F26" i="1"/>
  <c r="E26" i="1"/>
  <c r="AA25" i="1"/>
  <c r="Q25" i="1"/>
  <c r="N25" i="1"/>
  <c r="K25" i="1"/>
  <c r="H25" i="1"/>
  <c r="G25" i="1"/>
  <c r="F25" i="1"/>
  <c r="E25" i="1"/>
  <c r="AA24" i="1"/>
  <c r="Q24" i="1"/>
  <c r="N24" i="1"/>
  <c r="K24" i="1"/>
  <c r="H24" i="1"/>
  <c r="G24" i="1"/>
  <c r="F24" i="1"/>
  <c r="E24" i="1"/>
  <c r="AA23" i="1"/>
  <c r="Q23" i="1"/>
  <c r="N23" i="1"/>
  <c r="K23" i="1"/>
  <c r="E23" i="1" s="1"/>
  <c r="H23" i="1"/>
  <c r="G23" i="1"/>
  <c r="F23" i="1"/>
  <c r="AA22" i="1"/>
  <c r="Q22" i="1"/>
  <c r="N22" i="1"/>
  <c r="K22" i="1"/>
  <c r="H22" i="1"/>
  <c r="G22" i="1"/>
  <c r="F22" i="1"/>
  <c r="E22" i="1"/>
  <c r="AA21" i="1"/>
  <c r="Q21" i="1"/>
  <c r="N21" i="1"/>
  <c r="K21" i="1"/>
  <c r="H21" i="1"/>
  <c r="G21" i="1"/>
  <c r="F21" i="1"/>
  <c r="E21" i="1"/>
  <c r="AA20" i="1"/>
  <c r="Q20" i="1"/>
  <c r="N20" i="1"/>
  <c r="K20" i="1"/>
  <c r="H20" i="1"/>
  <c r="G20" i="1"/>
  <c r="F20" i="1"/>
  <c r="E20" i="1"/>
  <c r="AA19" i="1"/>
  <c r="Q19" i="1"/>
  <c r="N19" i="1"/>
  <c r="K19" i="1"/>
  <c r="H19" i="1"/>
  <c r="G19" i="1"/>
  <c r="F19" i="1"/>
  <c r="E19" i="1"/>
  <c r="AA18" i="1"/>
  <c r="Q18" i="1"/>
  <c r="N18" i="1"/>
  <c r="K18" i="1"/>
  <c r="E18" i="1" s="1"/>
  <c r="H18" i="1"/>
  <c r="G18" i="1"/>
  <c r="F18" i="1"/>
  <c r="AA17" i="1"/>
  <c r="Q17" i="1"/>
  <c r="N17" i="1"/>
  <c r="K17" i="1"/>
  <c r="H17" i="1"/>
  <c r="G17" i="1"/>
  <c r="F17" i="1"/>
  <c r="E17" i="1"/>
  <c r="AA16" i="1"/>
  <c r="Q16" i="1"/>
  <c r="N16" i="1"/>
  <c r="K16" i="1"/>
  <c r="H16" i="1"/>
  <c r="G16" i="1"/>
  <c r="F16" i="1"/>
  <c r="E16" i="1"/>
  <c r="AA15" i="1"/>
  <c r="Q15" i="1"/>
  <c r="N15" i="1"/>
  <c r="K15" i="1"/>
  <c r="H15" i="1"/>
  <c r="G15" i="1"/>
  <c r="F15" i="1"/>
  <c r="E15" i="1"/>
  <c r="AA14" i="1"/>
  <c r="Q14" i="1"/>
  <c r="N14" i="1"/>
  <c r="K14" i="1"/>
  <c r="H14" i="1"/>
  <c r="G14" i="1"/>
  <c r="F14" i="1"/>
  <c r="E14" i="1"/>
  <c r="AA13" i="1"/>
  <c r="Q13" i="1"/>
  <c r="N13" i="1"/>
  <c r="K13" i="1"/>
  <c r="K10" i="1" s="1"/>
  <c r="H13" i="1"/>
  <c r="G13" i="1"/>
  <c r="F13" i="1"/>
  <c r="E13" i="1"/>
  <c r="AB12" i="1"/>
  <c r="AA12" i="1"/>
  <c r="Q12" i="1"/>
  <c r="N12" i="1"/>
  <c r="K12" i="1"/>
  <c r="H12" i="1"/>
  <c r="E12" i="1" s="1"/>
  <c r="G12" i="1"/>
  <c r="F12" i="1"/>
  <c r="AA11" i="1"/>
  <c r="Q11" i="1"/>
  <c r="Q10" i="1" s="1"/>
  <c r="N11" i="1"/>
  <c r="K11" i="1"/>
  <c r="H11" i="1"/>
  <c r="E11" i="1" s="1"/>
  <c r="G11" i="1"/>
  <c r="F11" i="1"/>
  <c r="AA10" i="1"/>
  <c r="S10" i="1"/>
  <c r="R10" i="1"/>
  <c r="P10" i="1"/>
  <c r="O10" i="1"/>
  <c r="N10" i="1"/>
  <c r="M10" i="1"/>
  <c r="L10" i="1"/>
  <c r="J10" i="1"/>
  <c r="G10" i="1" s="1"/>
  <c r="I10" i="1"/>
  <c r="H10" i="1"/>
  <c r="E10" i="1" s="1"/>
  <c r="F10" i="1"/>
</calcChain>
</file>

<file path=xl/sharedStrings.xml><?xml version="1.0" encoding="utf-8"?>
<sst xmlns="http://schemas.openxmlformats.org/spreadsheetml/2006/main" count="96" uniqueCount="69">
  <si>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</si>
  <si>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</si>
  <si>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</si>
  <si>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</si>
  <si>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</si>
  <si>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</si>
  <si>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</si>
  <si>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</si>
  <si>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</si>
  <si>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</si>
  <si>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</si>
  <si>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</si>
  <si>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</si>
  <si>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</si>
  <si>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</si>
  <si>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</si>
  <si>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</si>
  <si>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</si>
  <si>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</si>
  <si>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</si>
  <si>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</si>
  <si>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</si>
  <si>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</si>
  <si>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</si>
  <si>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</si>
  <si>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</si>
  <si>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</si>
  <si>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</si>
  <si>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</si>
  <si>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</si>
  <si>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</si>
  <si>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</si>
  <si>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</si>
  <si>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</si>
  <si>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</si>
  <si>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</si>
  <si>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</si>
  <si>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</si>
  <si>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</si>
  <si>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</si>
  <si>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</si>
  <si>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</si>
  <si>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</si>
  <si>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</si>
  <si>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</si>
  <si>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</si>
  <si>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</si>
  <si>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</si>
  <si>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</si>
  <si>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</si>
  <si>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</si>
  <si>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</si>
  <si>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</si>
  <si>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</si>
  <si>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</si>
  <si>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</si>
  <si>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</si>
  <si>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</si>
  <si>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Note:   Including _ _ _ _ _ _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</si>
  <si>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</si>
  <si>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สำนักงานเขตพื้นที่การศึกษาประถมศึกษาจังหวัดกาฬสินธุ์  เขต 1  2  3 และ 24</t>
  </si>
  <si>
    <t xml:space="preserve">Source:    Kalasin Primary Educational Service Area Office, Area 1 2 3 </t>
  </si>
  <si>
    <t xml:space="preserve">  สำนักงานเขตพื้นที่การศึกษามัธยมศึกษาเขต 24 จังหวัดกาฬสินธุ์</t>
  </si>
  <si>
    <t xml:space="preserve"> Kalasin Secondary  Educational Service Area Office, Area 24</t>
  </si>
  <si>
    <t xml:space="preserve">     Source:   _ _ _ _ _ _ _ _Educational Service Area Office, Area_ _ _ _</t>
  </si>
  <si>
    <t xml:space="preserve">             องค์การบริหารส่วนจังหวัดกาฬสินธุ์     สำนักงานเทศบาลเมืองกาฬสินธุ์</t>
  </si>
  <si>
    <t xml:space="preserve">              Kalasin Province Administrative Organization, Municipality  Kalasin</t>
  </si>
  <si>
    <t xml:space="preserve">             สำนักงานพระพุทธศาสนาจังหวัดกาฬสินธุ์ </t>
  </si>
  <si>
    <t xml:space="preserve">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</si>
</sst>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13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Fill="1" applyBorder="1"/>
    <xf numFmtId="0" fontId="1" fillId="0" borderId="8" xfId="0" applyFont="1" applyFill="1" applyBorder="1" applyAlignment="1">
      <alignment horizontal="center"/>
    </xf>
    <xf numFmtId="187" fontId="4" fillId="0" borderId="13" xfId="1" applyNumberFormat="1" applyFont="1" applyBorder="1"/>
    <xf numFmtId="187" fontId="4" fillId="0" borderId="8" xfId="1" applyNumberFormat="1" applyFont="1" applyBorder="1"/>
    <xf numFmtId="187" fontId="4" fillId="0" borderId="13" xfId="1" applyNumberFormat="1" applyFont="1" applyFill="1" applyBorder="1"/>
    <xf numFmtId="187" fontId="4" fillId="0" borderId="8" xfId="1" applyNumberFormat="1" applyFont="1" applyFill="1" applyBorder="1"/>
    <xf numFmtId="187" fontId="4" fillId="0" borderId="0" xfId="1" applyNumberFormat="1" applyFont="1" applyFill="1" applyBorder="1"/>
    <xf numFmtId="0" fontId="7" fillId="0" borderId="0" xfId="0" applyFont="1" applyFill="1" applyBorder="1" applyAlignment="1">
      <alignment vertical="center"/>
    </xf>
    <xf numFmtId="187" fontId="3" fillId="0" borderId="0" xfId="0" applyNumberFormat="1" applyFont="1" applyBorder="1"/>
    <xf numFmtId="0" fontId="3" fillId="0" borderId="8" xfId="0" applyFont="1" applyFill="1" applyBorder="1"/>
    <xf numFmtId="187" fontId="4" fillId="0" borderId="0" xfId="1" applyNumberFormat="1" applyFont="1" applyBorder="1"/>
    <xf numFmtId="0" fontId="1" fillId="0" borderId="1" xfId="0" applyFont="1" applyBorder="1"/>
    <xf numFmtId="0" fontId="1" fillId="0" borderId="11" xfId="0" applyFont="1" applyBorder="1"/>
    <xf numFmtId="0" fontId="1" fillId="0" borderId="12" xfId="0" applyFont="1" applyBorder="1"/>
    <xf numFmtId="0" fontId="7" fillId="0" borderId="0" xfId="2" applyFont="1"/>
    <xf numFmtId="0" fontId="2" fillId="0" borderId="0" xfId="2" applyFont="1"/>
    <xf numFmtId="0" fontId="2" fillId="0" borderId="0" xfId="2" applyFont="1" applyFill="1"/>
    <xf numFmtId="0" fontId="7" fillId="0" borderId="0" xfId="2" applyFont="1" applyFill="1"/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7" fillId="0" borderId="0" xfId="2" applyFont="1" applyAlignment="1">
      <alignment horizontal="left"/>
    </xf>
  </cellXfs>
  <cellStyles count="5">
    <cellStyle name="Comma" xfId="1" builtinId="3"/>
    <cellStyle name="Comma 3" xfId="3"/>
    <cellStyle name="Normal" xfId="0" builtinId="0"/>
    <cellStyle name="เครื่องหมายจุลภาค 2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1019175</xdr:colOff>
      <xdr:row>33</xdr:row>
      <xdr:rowOff>114300</xdr:rowOff>
    </xdr:from>
    <xdr:to>
      <xdr:col>14</xdr:col>
      <xdr:colOff>1323975</xdr:colOff>
      <xdr:row>35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477000" y="70389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abSelected="1" topLeftCell="A7" workbookViewId="0">
      <selection activeCell="K35" sqref="K35:O35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5703125" style="6" customWidth="1"/>
    <col min="4" max="4" width="9.5703125" style="6" customWidth="1"/>
    <col min="5" max="5" width="7.85546875" style="6" customWidth="1"/>
    <col min="6" max="7" width="6.85546875" style="6" customWidth="1"/>
    <col min="8" max="8" width="7" style="6" customWidth="1"/>
    <col min="9" max="10" width="6.5703125" style="6" customWidth="1"/>
    <col min="11" max="11" width="7" style="6" customWidth="1"/>
    <col min="12" max="13" width="6.5703125" style="6" customWidth="1"/>
    <col min="14" max="14" width="7" style="6" customWidth="1"/>
    <col min="15" max="16" width="6.5703125" style="6" customWidth="1"/>
    <col min="17" max="17" width="7" style="6" customWidth="1"/>
    <col min="18" max="19" width="6.5703125" style="6" customWidth="1"/>
    <col min="20" max="20" width="1.140625" style="6" customWidth="1"/>
    <col min="21" max="21" width="21.28515625" style="6" customWidth="1"/>
    <col min="22" max="22" width="2.28515625" style="6" customWidth="1"/>
    <col min="23" max="23" width="4.85546875" style="6" customWidth="1"/>
    <col min="24" max="27" width="0" style="8" hidden="1" customWidth="1"/>
    <col min="28" max="28" width="0" style="6" hidden="1" customWidth="1"/>
    <col min="29" max="16384" width="9.140625" style="6"/>
  </cols>
  <sheetData>
    <row r="1" spans="1:28" s="1" customFormat="1" x14ac:dyDescent="0.5">
      <c r="B1" s="1" t="s">
        <v>0</v>
      </c>
      <c r="C1" s="2">
        <v>3.7</v>
      </c>
      <c r="D1" s="1" t="s">
        <v>1</v>
      </c>
      <c r="X1" s="3"/>
      <c r="Y1" s="3"/>
      <c r="Z1" s="3"/>
      <c r="AA1" s="3"/>
    </row>
    <row r="2" spans="1:28" s="4" customFormat="1" x14ac:dyDescent="0.5">
      <c r="B2" s="1" t="s">
        <v>2</v>
      </c>
      <c r="C2" s="2">
        <v>3.7</v>
      </c>
      <c r="D2" s="1" t="s">
        <v>3</v>
      </c>
      <c r="E2" s="1"/>
      <c r="X2" s="5"/>
      <c r="Y2" s="5"/>
      <c r="Z2" s="5"/>
      <c r="AA2" s="5"/>
    </row>
    <row r="3" spans="1:28" ht="6" customHeight="1" x14ac:dyDescent="0.5">
      <c r="U3" s="7"/>
    </row>
    <row r="4" spans="1:28" s="19" customFormat="1" ht="21" customHeight="1" x14ac:dyDescent="0.45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7"/>
      <c r="U4" s="18" t="s">
        <v>6</v>
      </c>
      <c r="X4" s="20"/>
      <c r="Y4" s="20"/>
      <c r="Z4" s="20"/>
      <c r="AA4" s="20"/>
    </row>
    <row r="5" spans="1:28" s="19" customFormat="1" ht="18" customHeight="1" x14ac:dyDescent="0.45">
      <c r="A5" s="21"/>
      <c r="B5" s="21"/>
      <c r="C5" s="21"/>
      <c r="D5" s="22"/>
      <c r="E5" s="23" t="s">
        <v>7</v>
      </c>
      <c r="F5" s="18"/>
      <c r="G5" s="24"/>
      <c r="H5" s="25" t="s">
        <v>8</v>
      </c>
      <c r="I5" s="26"/>
      <c r="J5" s="27"/>
      <c r="K5" s="25" t="s">
        <v>9</v>
      </c>
      <c r="L5" s="26"/>
      <c r="M5" s="27"/>
      <c r="N5" s="26" t="s">
        <v>10</v>
      </c>
      <c r="O5" s="26"/>
      <c r="P5" s="27"/>
      <c r="Q5" s="28" t="s">
        <v>11</v>
      </c>
      <c r="R5" s="29"/>
      <c r="S5" s="30"/>
      <c r="T5" s="31"/>
      <c r="U5" s="18"/>
      <c r="X5" s="20"/>
      <c r="Y5" s="20"/>
      <c r="Z5" s="20"/>
      <c r="AA5" s="20"/>
    </row>
    <row r="6" spans="1:28" s="19" customFormat="1" ht="18" customHeight="1" x14ac:dyDescent="0.45">
      <c r="A6" s="21"/>
      <c r="B6" s="21"/>
      <c r="C6" s="21"/>
      <c r="D6" s="22"/>
      <c r="E6" s="23" t="s">
        <v>12</v>
      </c>
      <c r="F6" s="18"/>
      <c r="G6" s="24"/>
      <c r="H6" s="23" t="s">
        <v>13</v>
      </c>
      <c r="I6" s="18"/>
      <c r="J6" s="24"/>
      <c r="K6" s="23" t="s">
        <v>14</v>
      </c>
      <c r="L6" s="18"/>
      <c r="M6" s="24"/>
      <c r="N6" s="32" t="s">
        <v>15</v>
      </c>
      <c r="O6" s="32"/>
      <c r="P6" s="33"/>
      <c r="Q6" s="34" t="s">
        <v>16</v>
      </c>
      <c r="R6" s="32"/>
      <c r="S6" s="33"/>
      <c r="T6" s="31"/>
      <c r="U6" s="18"/>
      <c r="X6" s="20"/>
      <c r="Y6" s="20"/>
      <c r="Z6" s="20"/>
      <c r="AA6" s="20"/>
    </row>
    <row r="7" spans="1:28" s="19" customFormat="1" ht="19.5" customHeight="1" x14ac:dyDescent="0.45">
      <c r="A7" s="21"/>
      <c r="B7" s="21"/>
      <c r="C7" s="21"/>
      <c r="D7" s="22"/>
      <c r="E7" s="35" t="s">
        <v>7</v>
      </c>
      <c r="F7" s="35" t="s">
        <v>17</v>
      </c>
      <c r="G7" s="36" t="s">
        <v>18</v>
      </c>
      <c r="H7" s="35" t="s">
        <v>7</v>
      </c>
      <c r="I7" s="35" t="s">
        <v>17</v>
      </c>
      <c r="J7" s="36" t="s">
        <v>18</v>
      </c>
      <c r="K7" s="35" t="s">
        <v>7</v>
      </c>
      <c r="L7" s="35" t="s">
        <v>17</v>
      </c>
      <c r="M7" s="36" t="s">
        <v>18</v>
      </c>
      <c r="N7" s="35" t="s">
        <v>7</v>
      </c>
      <c r="O7" s="35" t="s">
        <v>17</v>
      </c>
      <c r="P7" s="36" t="s">
        <v>18</v>
      </c>
      <c r="Q7" s="35" t="s">
        <v>7</v>
      </c>
      <c r="R7" s="35" t="s">
        <v>17</v>
      </c>
      <c r="S7" s="36" t="s">
        <v>18</v>
      </c>
      <c r="T7" s="37"/>
      <c r="U7" s="18"/>
      <c r="X7" s="20"/>
      <c r="Y7" s="20"/>
      <c r="Z7" s="20"/>
      <c r="AA7" s="20"/>
    </row>
    <row r="8" spans="1:28" s="19" customFormat="1" ht="19.5" customHeight="1" x14ac:dyDescent="0.45">
      <c r="A8" s="38"/>
      <c r="B8" s="38"/>
      <c r="C8" s="38"/>
      <c r="D8" s="39"/>
      <c r="E8" s="40" t="s">
        <v>12</v>
      </c>
      <c r="F8" s="40" t="s">
        <v>19</v>
      </c>
      <c r="G8" s="41" t="s">
        <v>20</v>
      </c>
      <c r="H8" s="40" t="s">
        <v>12</v>
      </c>
      <c r="I8" s="40" t="s">
        <v>19</v>
      </c>
      <c r="J8" s="41" t="s">
        <v>20</v>
      </c>
      <c r="K8" s="40" t="s">
        <v>12</v>
      </c>
      <c r="L8" s="40" t="s">
        <v>19</v>
      </c>
      <c r="M8" s="41" t="s">
        <v>20</v>
      </c>
      <c r="N8" s="40" t="s">
        <v>12</v>
      </c>
      <c r="O8" s="40" t="s">
        <v>19</v>
      </c>
      <c r="P8" s="41" t="s">
        <v>20</v>
      </c>
      <c r="Q8" s="40" t="s">
        <v>12</v>
      </c>
      <c r="R8" s="40" t="s">
        <v>19</v>
      </c>
      <c r="S8" s="41" t="s">
        <v>20</v>
      </c>
      <c r="T8" s="42"/>
      <c r="U8" s="43"/>
      <c r="X8" s="20"/>
      <c r="Y8" s="20"/>
      <c r="Z8" s="20"/>
      <c r="AA8" s="20"/>
    </row>
    <row r="9" spans="1:28" s="8" customFormat="1" ht="3" customHeight="1" x14ac:dyDescent="0.5">
      <c r="A9" s="44"/>
      <c r="B9" s="44"/>
      <c r="C9" s="44"/>
      <c r="D9" s="45"/>
      <c r="E9" s="46"/>
      <c r="F9" s="46"/>
      <c r="G9" s="47"/>
      <c r="H9" s="46"/>
      <c r="I9" s="46"/>
      <c r="J9" s="47"/>
      <c r="K9" s="46"/>
      <c r="L9" s="46"/>
      <c r="M9" s="47"/>
      <c r="N9" s="46"/>
      <c r="O9" s="46"/>
      <c r="P9" s="46"/>
      <c r="Q9" s="46"/>
      <c r="R9" s="46"/>
      <c r="S9" s="47"/>
      <c r="T9" s="37"/>
      <c r="U9" s="20"/>
    </row>
    <row r="10" spans="1:28" s="54" customFormat="1" x14ac:dyDescent="0.5">
      <c r="A10" s="48" t="s">
        <v>21</v>
      </c>
      <c r="B10" s="48"/>
      <c r="C10" s="48"/>
      <c r="D10" s="49"/>
      <c r="E10" s="50">
        <f t="shared" ref="E10:G25" si="0">SUM(H10,K10,N10,Q10)</f>
        <v>141985</v>
      </c>
      <c r="F10" s="50">
        <f t="shared" si="0"/>
        <v>70908</v>
      </c>
      <c r="G10" s="51">
        <f t="shared" si="0"/>
        <v>71077</v>
      </c>
      <c r="H10" s="50">
        <f>SUM(H11:H28)</f>
        <v>17116</v>
      </c>
      <c r="I10" s="50">
        <f t="shared" ref="I10:S10" si="1">SUM(I11:I28)</f>
        <v>8829</v>
      </c>
      <c r="J10" s="50">
        <f t="shared" si="1"/>
        <v>8287</v>
      </c>
      <c r="K10" s="50">
        <f t="shared" si="1"/>
        <v>62319</v>
      </c>
      <c r="L10" s="50">
        <f t="shared" si="1"/>
        <v>32099</v>
      </c>
      <c r="M10" s="50">
        <f t="shared" si="1"/>
        <v>30220</v>
      </c>
      <c r="N10" s="50">
        <f t="shared" si="1"/>
        <v>41794</v>
      </c>
      <c r="O10" s="50">
        <f t="shared" si="1"/>
        <v>21241</v>
      </c>
      <c r="P10" s="50">
        <f t="shared" si="1"/>
        <v>20553</v>
      </c>
      <c r="Q10" s="50">
        <f t="shared" si="1"/>
        <v>20756</v>
      </c>
      <c r="R10" s="50">
        <f t="shared" si="1"/>
        <v>8739</v>
      </c>
      <c r="S10" s="50">
        <f t="shared" si="1"/>
        <v>12017</v>
      </c>
      <c r="T10" s="52"/>
      <c r="U10" s="53" t="s">
        <v>12</v>
      </c>
      <c r="X10" s="55"/>
      <c r="Y10" s="56">
        <v>4358</v>
      </c>
      <c r="Z10" s="55">
        <v>6432</v>
      </c>
      <c r="AA10" s="57">
        <f t="shared" ref="AA10:AA27" si="2">SUM(Y10:Z10)</f>
        <v>10790</v>
      </c>
      <c r="AB10" s="54">
        <v>20756</v>
      </c>
    </row>
    <row r="11" spans="1:28" ht="18.75" customHeight="1" x14ac:dyDescent="0.5">
      <c r="B11" s="58" t="s">
        <v>22</v>
      </c>
      <c r="D11" s="59"/>
      <c r="E11" s="60">
        <f t="shared" si="0"/>
        <v>22050</v>
      </c>
      <c r="F11" s="60">
        <f t="shared" si="0"/>
        <v>10604</v>
      </c>
      <c r="G11" s="61">
        <f t="shared" si="0"/>
        <v>11446</v>
      </c>
      <c r="H11" s="60">
        <f>SUM(I11:J11)</f>
        <v>2203</v>
      </c>
      <c r="I11" s="60">
        <v>1140</v>
      </c>
      <c r="J11" s="61">
        <v>1063</v>
      </c>
      <c r="K11" s="60">
        <f>SUM(L11:M11)</f>
        <v>9057</v>
      </c>
      <c r="L11" s="60">
        <v>4589</v>
      </c>
      <c r="M11" s="61">
        <v>4468</v>
      </c>
      <c r="N11" s="62">
        <f>SUM(O11,P11)</f>
        <v>6432</v>
      </c>
      <c r="O11" s="62">
        <v>3184</v>
      </c>
      <c r="P11" s="62">
        <v>3248</v>
      </c>
      <c r="Q11" s="62">
        <f>SUM(R11:S11)</f>
        <v>4358</v>
      </c>
      <c r="R11" s="62">
        <v>1691</v>
      </c>
      <c r="S11" s="63">
        <v>2667</v>
      </c>
      <c r="T11" s="64"/>
      <c r="U11" s="65" t="s">
        <v>23</v>
      </c>
      <c r="X11" s="55"/>
      <c r="Y11" s="62">
        <v>188</v>
      </c>
      <c r="Z11" s="55">
        <v>779</v>
      </c>
      <c r="AA11" s="66">
        <f t="shared" si="2"/>
        <v>967</v>
      </c>
      <c r="AB11" s="6">
        <v>41794</v>
      </c>
    </row>
    <row r="12" spans="1:28" ht="18.75" customHeight="1" x14ac:dyDescent="0.5">
      <c r="B12" s="58" t="s">
        <v>24</v>
      </c>
      <c r="D12" s="59"/>
      <c r="E12" s="60">
        <f t="shared" si="0"/>
        <v>3409</v>
      </c>
      <c r="F12" s="60">
        <f t="shared" si="0"/>
        <v>1704</v>
      </c>
      <c r="G12" s="61">
        <f t="shared" si="0"/>
        <v>1705</v>
      </c>
      <c r="H12" s="60">
        <f t="shared" ref="H12:H27" si="3">SUM(I12:J12)</f>
        <v>585</v>
      </c>
      <c r="I12" s="60">
        <v>290</v>
      </c>
      <c r="J12" s="61">
        <v>295</v>
      </c>
      <c r="K12" s="60">
        <f t="shared" ref="K12:K28" si="4">SUM(L12:M12)</f>
        <v>1857</v>
      </c>
      <c r="L12" s="60">
        <v>938</v>
      </c>
      <c r="M12" s="61">
        <v>919</v>
      </c>
      <c r="N12" s="62">
        <f t="shared" ref="N12:N28" si="5">SUM(O12,P12)</f>
        <v>779</v>
      </c>
      <c r="O12" s="62">
        <v>405</v>
      </c>
      <c r="P12" s="62">
        <v>374</v>
      </c>
      <c r="Q12" s="62">
        <f t="shared" ref="Q12:Q28" si="6">SUM(R12:S12)</f>
        <v>188</v>
      </c>
      <c r="R12" s="62">
        <v>71</v>
      </c>
      <c r="S12" s="63">
        <v>117</v>
      </c>
      <c r="T12" s="64"/>
      <c r="U12" s="65" t="s">
        <v>25</v>
      </c>
      <c r="X12" s="20"/>
      <c r="Y12" s="62">
        <v>1524</v>
      </c>
      <c r="Z12" s="8">
        <v>1975</v>
      </c>
      <c r="AA12" s="66">
        <f t="shared" si="2"/>
        <v>3499</v>
      </c>
      <c r="AB12" s="6">
        <f>SUM(AB10:AB11)</f>
        <v>62550</v>
      </c>
    </row>
    <row r="13" spans="1:28" ht="18.75" customHeight="1" x14ac:dyDescent="0.5">
      <c r="B13" s="58" t="s">
        <v>26</v>
      </c>
      <c r="D13" s="59"/>
      <c r="E13" s="60">
        <f t="shared" si="0"/>
        <v>7924</v>
      </c>
      <c r="F13" s="60">
        <f t="shared" si="0"/>
        <v>3982</v>
      </c>
      <c r="G13" s="61">
        <f t="shared" si="0"/>
        <v>3942</v>
      </c>
      <c r="H13" s="60">
        <f t="shared" si="3"/>
        <v>926</v>
      </c>
      <c r="I13" s="60">
        <v>473</v>
      </c>
      <c r="J13" s="61">
        <v>453</v>
      </c>
      <c r="K13" s="60">
        <f t="shared" si="4"/>
        <v>3499</v>
      </c>
      <c r="L13" s="60">
        <v>1835</v>
      </c>
      <c r="M13" s="61">
        <v>1664</v>
      </c>
      <c r="N13" s="62">
        <f t="shared" si="5"/>
        <v>1975</v>
      </c>
      <c r="O13" s="62">
        <v>1015</v>
      </c>
      <c r="P13" s="62">
        <v>960</v>
      </c>
      <c r="Q13" s="62">
        <f t="shared" si="6"/>
        <v>1524</v>
      </c>
      <c r="R13" s="62">
        <v>659</v>
      </c>
      <c r="S13" s="63">
        <v>865</v>
      </c>
      <c r="T13" s="64"/>
      <c r="U13" s="65" t="s">
        <v>27</v>
      </c>
      <c r="X13" s="20"/>
      <c r="Y13" s="62">
        <v>1083</v>
      </c>
      <c r="Z13" s="8">
        <v>1232</v>
      </c>
      <c r="AA13" s="66">
        <f t="shared" si="2"/>
        <v>2315</v>
      </c>
    </row>
    <row r="14" spans="1:28" ht="18.75" customHeight="1" x14ac:dyDescent="0.5">
      <c r="B14" s="58" t="s">
        <v>28</v>
      </c>
      <c r="D14" s="67"/>
      <c r="E14" s="60">
        <f t="shared" si="0"/>
        <v>3166</v>
      </c>
      <c r="F14" s="60">
        <f t="shared" si="0"/>
        <v>1541</v>
      </c>
      <c r="G14" s="61">
        <f t="shared" si="0"/>
        <v>1625</v>
      </c>
      <c r="H14" s="60">
        <f t="shared" si="3"/>
        <v>195</v>
      </c>
      <c r="I14" s="60">
        <v>111</v>
      </c>
      <c r="J14" s="61">
        <v>84</v>
      </c>
      <c r="K14" s="60">
        <f t="shared" si="4"/>
        <v>656</v>
      </c>
      <c r="L14" s="60">
        <v>356</v>
      </c>
      <c r="M14" s="61">
        <v>300</v>
      </c>
      <c r="N14" s="62">
        <f t="shared" si="5"/>
        <v>1232</v>
      </c>
      <c r="O14" s="62">
        <v>608</v>
      </c>
      <c r="P14" s="62">
        <v>624</v>
      </c>
      <c r="Q14" s="62">
        <f t="shared" si="6"/>
        <v>1083</v>
      </c>
      <c r="R14" s="62">
        <v>466</v>
      </c>
      <c r="S14" s="63">
        <v>617</v>
      </c>
      <c r="T14" s="64"/>
      <c r="U14" s="65" t="s">
        <v>29</v>
      </c>
      <c r="Y14" s="62">
        <v>2570</v>
      </c>
      <c r="Z14" s="8">
        <v>4069</v>
      </c>
      <c r="AA14" s="66">
        <f t="shared" si="2"/>
        <v>6639</v>
      </c>
    </row>
    <row r="15" spans="1:28" ht="18.75" customHeight="1" x14ac:dyDescent="0.5">
      <c r="B15" s="58" t="s">
        <v>30</v>
      </c>
      <c r="D15" s="67"/>
      <c r="E15" s="60">
        <f t="shared" si="0"/>
        <v>13945</v>
      </c>
      <c r="F15" s="60">
        <f t="shared" si="0"/>
        <v>7261</v>
      </c>
      <c r="G15" s="61">
        <f t="shared" si="0"/>
        <v>6684</v>
      </c>
      <c r="H15" s="60">
        <f t="shared" si="3"/>
        <v>1423</v>
      </c>
      <c r="I15" s="60">
        <v>703</v>
      </c>
      <c r="J15" s="61">
        <v>720</v>
      </c>
      <c r="K15" s="60">
        <f t="shared" si="4"/>
        <v>5883</v>
      </c>
      <c r="L15" s="60">
        <v>3091</v>
      </c>
      <c r="M15" s="61">
        <v>2792</v>
      </c>
      <c r="N15" s="62">
        <f t="shared" si="5"/>
        <v>4069</v>
      </c>
      <c r="O15" s="62">
        <v>2314</v>
      </c>
      <c r="P15" s="62">
        <v>1755</v>
      </c>
      <c r="Q15" s="62">
        <f t="shared" si="6"/>
        <v>2570</v>
      </c>
      <c r="R15" s="62">
        <v>1153</v>
      </c>
      <c r="S15" s="63">
        <v>1417</v>
      </c>
      <c r="T15" s="64"/>
      <c r="U15" s="65" t="s">
        <v>31</v>
      </c>
      <c r="X15" s="20"/>
      <c r="Y15" s="62">
        <v>885</v>
      </c>
      <c r="Z15" s="8">
        <v>1258</v>
      </c>
      <c r="AA15" s="66">
        <f t="shared" si="2"/>
        <v>2143</v>
      </c>
    </row>
    <row r="16" spans="1:28" ht="18.75" customHeight="1" x14ac:dyDescent="0.5">
      <c r="B16" s="58" t="s">
        <v>32</v>
      </c>
      <c r="D16" s="67"/>
      <c r="E16" s="60">
        <f t="shared" si="0"/>
        <v>4191</v>
      </c>
      <c r="F16" s="60">
        <f t="shared" si="0"/>
        <v>2028</v>
      </c>
      <c r="G16" s="61">
        <f t="shared" si="0"/>
        <v>2163</v>
      </c>
      <c r="H16" s="60">
        <f t="shared" si="3"/>
        <v>321</v>
      </c>
      <c r="I16" s="60">
        <v>163</v>
      </c>
      <c r="J16" s="61">
        <v>158</v>
      </c>
      <c r="K16" s="60">
        <f t="shared" si="4"/>
        <v>1727</v>
      </c>
      <c r="L16" s="60">
        <v>846</v>
      </c>
      <c r="M16" s="61">
        <v>881</v>
      </c>
      <c r="N16" s="62">
        <f t="shared" si="5"/>
        <v>1258</v>
      </c>
      <c r="O16" s="62">
        <v>650</v>
      </c>
      <c r="P16" s="62">
        <v>608</v>
      </c>
      <c r="Q16" s="62">
        <f t="shared" si="6"/>
        <v>885</v>
      </c>
      <c r="R16" s="62">
        <v>369</v>
      </c>
      <c r="S16" s="63">
        <v>516</v>
      </c>
      <c r="T16" s="64"/>
      <c r="U16" s="65" t="s">
        <v>33</v>
      </c>
      <c r="Y16" s="62">
        <v>1560</v>
      </c>
      <c r="Z16" s="8">
        <v>6028</v>
      </c>
      <c r="AA16" s="66">
        <f t="shared" si="2"/>
        <v>7588</v>
      </c>
    </row>
    <row r="17" spans="1:27" ht="18.75" customHeight="1" x14ac:dyDescent="0.5">
      <c r="A17" s="58"/>
      <c r="B17" s="58" t="s">
        <v>34</v>
      </c>
      <c r="C17" s="58"/>
      <c r="D17" s="67"/>
      <c r="E17" s="60">
        <f t="shared" si="0"/>
        <v>19523</v>
      </c>
      <c r="F17" s="60">
        <f t="shared" si="0"/>
        <v>10004</v>
      </c>
      <c r="G17" s="61">
        <f t="shared" si="0"/>
        <v>9519</v>
      </c>
      <c r="H17" s="60">
        <f t="shared" si="3"/>
        <v>2696</v>
      </c>
      <c r="I17" s="60">
        <v>1398</v>
      </c>
      <c r="J17" s="61">
        <v>1298</v>
      </c>
      <c r="K17" s="60">
        <f t="shared" si="4"/>
        <v>9239</v>
      </c>
      <c r="L17" s="60">
        <v>4813</v>
      </c>
      <c r="M17" s="61">
        <v>4426</v>
      </c>
      <c r="N17" s="62">
        <f t="shared" si="5"/>
        <v>6028</v>
      </c>
      <c r="O17" s="62">
        <v>3104</v>
      </c>
      <c r="P17" s="62">
        <v>2924</v>
      </c>
      <c r="Q17" s="62">
        <f t="shared" si="6"/>
        <v>1560</v>
      </c>
      <c r="R17" s="62">
        <v>689</v>
      </c>
      <c r="S17" s="63">
        <v>871</v>
      </c>
      <c r="T17" s="64"/>
      <c r="U17" s="65" t="s">
        <v>35</v>
      </c>
      <c r="X17" s="20"/>
      <c r="Y17" s="62">
        <v>909</v>
      </c>
      <c r="Z17" s="8">
        <v>3518</v>
      </c>
      <c r="AA17" s="66">
        <f t="shared" si="2"/>
        <v>4427</v>
      </c>
    </row>
    <row r="18" spans="1:27" ht="18.75" customHeight="1" x14ac:dyDescent="0.5">
      <c r="A18" s="58"/>
      <c r="B18" s="58" t="s">
        <v>36</v>
      </c>
      <c r="C18" s="58"/>
      <c r="D18" s="67"/>
      <c r="E18" s="60">
        <f t="shared" si="0"/>
        <v>9805</v>
      </c>
      <c r="F18" s="60">
        <f t="shared" si="0"/>
        <v>4904</v>
      </c>
      <c r="G18" s="61">
        <f t="shared" si="0"/>
        <v>4901</v>
      </c>
      <c r="H18" s="60">
        <f t="shared" si="3"/>
        <v>1434</v>
      </c>
      <c r="I18" s="60">
        <v>755</v>
      </c>
      <c r="J18" s="61">
        <v>679</v>
      </c>
      <c r="K18" s="60">
        <f t="shared" si="4"/>
        <v>3944</v>
      </c>
      <c r="L18" s="60">
        <v>1999</v>
      </c>
      <c r="M18" s="61">
        <v>1945</v>
      </c>
      <c r="N18" s="62">
        <f t="shared" si="5"/>
        <v>3518</v>
      </c>
      <c r="O18" s="62">
        <v>1768</v>
      </c>
      <c r="P18" s="62">
        <v>1750</v>
      </c>
      <c r="Q18" s="62">
        <f t="shared" si="6"/>
        <v>909</v>
      </c>
      <c r="R18" s="62">
        <v>382</v>
      </c>
      <c r="S18" s="63">
        <v>527</v>
      </c>
      <c r="T18" s="64"/>
      <c r="U18" s="65" t="s">
        <v>37</v>
      </c>
      <c r="X18" s="20"/>
      <c r="Y18" s="62">
        <v>646</v>
      </c>
      <c r="Z18" s="8">
        <v>977</v>
      </c>
      <c r="AA18" s="66">
        <f t="shared" si="2"/>
        <v>1623</v>
      </c>
    </row>
    <row r="19" spans="1:27" ht="18.75" customHeight="1" x14ac:dyDescent="0.5">
      <c r="A19" s="58"/>
      <c r="B19" s="58" t="s">
        <v>38</v>
      </c>
      <c r="C19" s="58"/>
      <c r="D19" s="67"/>
      <c r="E19" s="60">
        <f t="shared" si="0"/>
        <v>4600</v>
      </c>
      <c r="F19" s="60">
        <f t="shared" si="0"/>
        <v>2388</v>
      </c>
      <c r="G19" s="61">
        <f t="shared" si="0"/>
        <v>2212</v>
      </c>
      <c r="H19" s="60">
        <f t="shared" si="3"/>
        <v>582</v>
      </c>
      <c r="I19" s="60">
        <v>325</v>
      </c>
      <c r="J19" s="61">
        <v>257</v>
      </c>
      <c r="K19" s="60">
        <f t="shared" si="4"/>
        <v>2395</v>
      </c>
      <c r="L19" s="60">
        <v>1250</v>
      </c>
      <c r="M19" s="61">
        <v>1145</v>
      </c>
      <c r="N19" s="62">
        <f t="shared" si="5"/>
        <v>977</v>
      </c>
      <c r="O19" s="62">
        <v>520</v>
      </c>
      <c r="P19" s="62">
        <v>457</v>
      </c>
      <c r="Q19" s="62">
        <f t="shared" si="6"/>
        <v>646</v>
      </c>
      <c r="R19" s="62">
        <v>293</v>
      </c>
      <c r="S19" s="63">
        <v>353</v>
      </c>
      <c r="T19" s="64"/>
      <c r="U19" s="65" t="s">
        <v>39</v>
      </c>
      <c r="X19" s="20"/>
      <c r="Y19" s="62">
        <v>1047</v>
      </c>
      <c r="Z19" s="8">
        <v>1843</v>
      </c>
      <c r="AA19" s="66">
        <f t="shared" si="2"/>
        <v>2890</v>
      </c>
    </row>
    <row r="20" spans="1:27" ht="18.75" customHeight="1" x14ac:dyDescent="0.5">
      <c r="A20" s="58"/>
      <c r="B20" s="58" t="s">
        <v>40</v>
      </c>
      <c r="C20" s="58"/>
      <c r="D20" s="67"/>
      <c r="E20" s="60">
        <f t="shared" si="0"/>
        <v>6895</v>
      </c>
      <c r="F20" s="60">
        <f t="shared" si="0"/>
        <v>3389</v>
      </c>
      <c r="G20" s="61">
        <f t="shared" si="0"/>
        <v>3506</v>
      </c>
      <c r="H20" s="60">
        <f t="shared" si="3"/>
        <v>810</v>
      </c>
      <c r="I20" s="60">
        <v>414</v>
      </c>
      <c r="J20" s="61">
        <v>396</v>
      </c>
      <c r="K20" s="60">
        <f t="shared" si="4"/>
        <v>3195</v>
      </c>
      <c r="L20" s="60">
        <v>1666</v>
      </c>
      <c r="M20" s="61">
        <v>1529</v>
      </c>
      <c r="N20" s="62">
        <f t="shared" si="5"/>
        <v>1843</v>
      </c>
      <c r="O20" s="62">
        <v>904</v>
      </c>
      <c r="P20" s="62">
        <v>939</v>
      </c>
      <c r="Q20" s="62">
        <f t="shared" si="6"/>
        <v>1047</v>
      </c>
      <c r="R20" s="62">
        <v>405</v>
      </c>
      <c r="S20" s="63">
        <v>642</v>
      </c>
      <c r="T20" s="64"/>
      <c r="U20" s="65" t="s">
        <v>41</v>
      </c>
      <c r="X20" s="20"/>
      <c r="Y20" s="62">
        <v>599</v>
      </c>
      <c r="Z20" s="8">
        <v>2582</v>
      </c>
      <c r="AA20" s="66">
        <f t="shared" si="2"/>
        <v>3181</v>
      </c>
    </row>
    <row r="21" spans="1:27" ht="18.75" customHeight="1" x14ac:dyDescent="0.5">
      <c r="A21" s="58"/>
      <c r="B21" s="58" t="s">
        <v>42</v>
      </c>
      <c r="C21" s="58"/>
      <c r="D21" s="67"/>
      <c r="E21" s="60">
        <f t="shared" si="0"/>
        <v>7230</v>
      </c>
      <c r="F21" s="60">
        <f t="shared" si="0"/>
        <v>3570</v>
      </c>
      <c r="G21" s="61">
        <f t="shared" si="0"/>
        <v>3660</v>
      </c>
      <c r="H21" s="60">
        <f t="shared" si="3"/>
        <v>986</v>
      </c>
      <c r="I21" s="60">
        <v>516</v>
      </c>
      <c r="J21" s="61">
        <v>470</v>
      </c>
      <c r="K21" s="60">
        <f t="shared" si="4"/>
        <v>3063</v>
      </c>
      <c r="L21" s="60">
        <v>1592</v>
      </c>
      <c r="M21" s="61">
        <v>1471</v>
      </c>
      <c r="N21" s="62">
        <f t="shared" si="5"/>
        <v>2582</v>
      </c>
      <c r="O21" s="62">
        <v>1232</v>
      </c>
      <c r="P21" s="62">
        <v>1350</v>
      </c>
      <c r="Q21" s="62">
        <f t="shared" si="6"/>
        <v>599</v>
      </c>
      <c r="R21" s="62">
        <v>230</v>
      </c>
      <c r="S21" s="63">
        <v>369</v>
      </c>
      <c r="T21" s="64"/>
      <c r="U21" s="65" t="s">
        <v>43</v>
      </c>
      <c r="X21" s="20"/>
      <c r="Y21" s="62">
        <v>1464</v>
      </c>
      <c r="Z21" s="8">
        <v>4352</v>
      </c>
      <c r="AA21" s="66">
        <f t="shared" si="2"/>
        <v>5816</v>
      </c>
    </row>
    <row r="22" spans="1:27" ht="18.75" customHeight="1" x14ac:dyDescent="0.5">
      <c r="B22" s="58" t="s">
        <v>44</v>
      </c>
      <c r="C22" s="58"/>
      <c r="D22" s="67"/>
      <c r="E22" s="60">
        <f t="shared" si="0"/>
        <v>12681</v>
      </c>
      <c r="F22" s="60">
        <f t="shared" si="0"/>
        <v>6284</v>
      </c>
      <c r="G22" s="61">
        <f t="shared" si="0"/>
        <v>6397</v>
      </c>
      <c r="H22" s="60">
        <f t="shared" si="3"/>
        <v>1676</v>
      </c>
      <c r="I22" s="60">
        <v>859</v>
      </c>
      <c r="J22" s="61">
        <v>817</v>
      </c>
      <c r="K22" s="60">
        <f t="shared" si="4"/>
        <v>5189</v>
      </c>
      <c r="L22" s="60">
        <v>2632</v>
      </c>
      <c r="M22" s="61">
        <v>2557</v>
      </c>
      <c r="N22" s="62">
        <f t="shared" si="5"/>
        <v>4352</v>
      </c>
      <c r="O22" s="62">
        <v>2130</v>
      </c>
      <c r="P22" s="62">
        <v>2222</v>
      </c>
      <c r="Q22" s="62">
        <f t="shared" si="6"/>
        <v>1464</v>
      </c>
      <c r="R22" s="62">
        <v>663</v>
      </c>
      <c r="S22" s="63">
        <v>801</v>
      </c>
      <c r="T22" s="64"/>
      <c r="U22" s="65" t="s">
        <v>45</v>
      </c>
      <c r="X22" s="20"/>
      <c r="Y22" s="62">
        <v>2040</v>
      </c>
      <c r="Z22" s="8">
        <v>2399</v>
      </c>
      <c r="AA22" s="66">
        <f t="shared" si="2"/>
        <v>4439</v>
      </c>
    </row>
    <row r="23" spans="1:27" ht="18.75" customHeight="1" x14ac:dyDescent="0.5">
      <c r="B23" s="58" t="s">
        <v>46</v>
      </c>
      <c r="C23" s="58"/>
      <c r="D23" s="67"/>
      <c r="E23" s="60">
        <f t="shared" si="0"/>
        <v>10059</v>
      </c>
      <c r="F23" s="60">
        <f t="shared" si="0"/>
        <v>4884</v>
      </c>
      <c r="G23" s="61">
        <f t="shared" si="0"/>
        <v>5175</v>
      </c>
      <c r="H23" s="60">
        <f t="shared" si="3"/>
        <v>1196</v>
      </c>
      <c r="I23" s="60">
        <v>622</v>
      </c>
      <c r="J23" s="61">
        <v>574</v>
      </c>
      <c r="K23" s="60">
        <f t="shared" si="4"/>
        <v>4424</v>
      </c>
      <c r="L23" s="60">
        <v>2252</v>
      </c>
      <c r="M23" s="61">
        <v>2172</v>
      </c>
      <c r="N23" s="62">
        <f t="shared" si="5"/>
        <v>2399</v>
      </c>
      <c r="O23" s="62">
        <v>1142</v>
      </c>
      <c r="P23" s="62">
        <v>1257</v>
      </c>
      <c r="Q23" s="62">
        <f t="shared" si="6"/>
        <v>2040</v>
      </c>
      <c r="R23" s="62">
        <v>868</v>
      </c>
      <c r="S23" s="63">
        <v>1172</v>
      </c>
      <c r="T23" s="64"/>
      <c r="U23" s="65" t="s">
        <v>47</v>
      </c>
      <c r="X23" s="20"/>
      <c r="Y23" s="62">
        <v>341</v>
      </c>
      <c r="Z23" s="8">
        <v>692</v>
      </c>
      <c r="AA23" s="66">
        <f t="shared" si="2"/>
        <v>1033</v>
      </c>
    </row>
    <row r="24" spans="1:27" ht="18.75" customHeight="1" x14ac:dyDescent="0.5">
      <c r="B24" s="58" t="s">
        <v>48</v>
      </c>
      <c r="C24" s="58"/>
      <c r="D24" s="67"/>
      <c r="E24" s="60">
        <f t="shared" si="0"/>
        <v>2925</v>
      </c>
      <c r="F24" s="60">
        <f t="shared" si="0"/>
        <v>1450</v>
      </c>
      <c r="G24" s="61">
        <f t="shared" si="0"/>
        <v>1475</v>
      </c>
      <c r="H24" s="60">
        <f t="shared" si="3"/>
        <v>231</v>
      </c>
      <c r="I24" s="60">
        <v>130</v>
      </c>
      <c r="J24" s="61">
        <v>101</v>
      </c>
      <c r="K24" s="60">
        <f t="shared" si="4"/>
        <v>1661</v>
      </c>
      <c r="L24" s="60">
        <v>847</v>
      </c>
      <c r="M24" s="61">
        <v>814</v>
      </c>
      <c r="N24" s="60">
        <f t="shared" si="5"/>
        <v>692</v>
      </c>
      <c r="O24" s="60">
        <v>348</v>
      </c>
      <c r="P24" s="60">
        <v>344</v>
      </c>
      <c r="Q24" s="60">
        <f t="shared" si="6"/>
        <v>341</v>
      </c>
      <c r="R24" s="60">
        <v>125</v>
      </c>
      <c r="S24" s="61">
        <v>216</v>
      </c>
      <c r="T24" s="68"/>
      <c r="U24" s="65" t="s">
        <v>49</v>
      </c>
      <c r="X24" s="20"/>
      <c r="Y24" s="60">
        <v>372</v>
      </c>
      <c r="Z24" s="8">
        <v>699</v>
      </c>
      <c r="AA24" s="66">
        <f t="shared" si="2"/>
        <v>1071</v>
      </c>
    </row>
    <row r="25" spans="1:27" ht="18.75" customHeight="1" x14ac:dyDescent="0.5">
      <c r="B25" s="58" t="s">
        <v>50</v>
      </c>
      <c r="C25" s="58"/>
      <c r="D25" s="67"/>
      <c r="E25" s="60">
        <f t="shared" si="0"/>
        <v>3186</v>
      </c>
      <c r="F25" s="60">
        <f t="shared" si="0"/>
        <v>1584</v>
      </c>
      <c r="G25" s="61">
        <f t="shared" si="0"/>
        <v>1602</v>
      </c>
      <c r="H25" s="60">
        <f t="shared" si="3"/>
        <v>453</v>
      </c>
      <c r="I25" s="60">
        <v>238</v>
      </c>
      <c r="J25" s="61">
        <v>215</v>
      </c>
      <c r="K25" s="60">
        <f t="shared" si="4"/>
        <v>1662</v>
      </c>
      <c r="L25" s="60">
        <v>866</v>
      </c>
      <c r="M25" s="61">
        <v>796</v>
      </c>
      <c r="N25" s="60">
        <f t="shared" si="5"/>
        <v>699</v>
      </c>
      <c r="O25" s="60">
        <v>353</v>
      </c>
      <c r="P25" s="60">
        <v>346</v>
      </c>
      <c r="Q25" s="60">
        <f t="shared" si="6"/>
        <v>372</v>
      </c>
      <c r="R25" s="60">
        <v>127</v>
      </c>
      <c r="S25" s="61">
        <v>245</v>
      </c>
      <c r="T25" s="68"/>
      <c r="U25" s="65" t="s">
        <v>51</v>
      </c>
      <c r="X25" s="20"/>
      <c r="Y25" s="60">
        <v>495</v>
      </c>
      <c r="Z25" s="8">
        <v>754</v>
      </c>
      <c r="AA25" s="66">
        <f t="shared" si="2"/>
        <v>1249</v>
      </c>
    </row>
    <row r="26" spans="1:27" ht="18.75" customHeight="1" x14ac:dyDescent="0.5">
      <c r="B26" s="58" t="s">
        <v>52</v>
      </c>
      <c r="C26" s="58"/>
      <c r="D26" s="67"/>
      <c r="E26" s="60">
        <f t="shared" ref="E26:G42" si="7">SUM(H26,K26,N26,Q26)</f>
        <v>3212</v>
      </c>
      <c r="F26" s="60">
        <f t="shared" si="7"/>
        <v>1608</v>
      </c>
      <c r="G26" s="61">
        <f t="shared" si="7"/>
        <v>1604</v>
      </c>
      <c r="H26" s="60">
        <f t="shared" si="3"/>
        <v>389</v>
      </c>
      <c r="I26" s="60">
        <v>189</v>
      </c>
      <c r="J26" s="61">
        <v>200</v>
      </c>
      <c r="K26" s="60">
        <f t="shared" si="4"/>
        <v>1574</v>
      </c>
      <c r="L26" s="60">
        <v>829</v>
      </c>
      <c r="M26" s="61">
        <v>745</v>
      </c>
      <c r="N26" s="60">
        <f t="shared" si="5"/>
        <v>754</v>
      </c>
      <c r="O26" s="60">
        <v>382</v>
      </c>
      <c r="P26" s="60">
        <v>372</v>
      </c>
      <c r="Q26" s="60">
        <f t="shared" si="6"/>
        <v>495</v>
      </c>
      <c r="R26" s="60">
        <v>208</v>
      </c>
      <c r="S26" s="61">
        <v>287</v>
      </c>
      <c r="T26" s="68"/>
      <c r="U26" s="65" t="s">
        <v>53</v>
      </c>
      <c r="X26" s="20"/>
      <c r="Y26" s="60">
        <v>336</v>
      </c>
      <c r="Z26" s="8">
        <v>670</v>
      </c>
      <c r="AA26" s="66">
        <f t="shared" si="2"/>
        <v>1006</v>
      </c>
    </row>
    <row r="27" spans="1:27" ht="18.75" customHeight="1" x14ac:dyDescent="0.5">
      <c r="B27" s="58" t="s">
        <v>54</v>
      </c>
      <c r="C27" s="58"/>
      <c r="D27" s="67"/>
      <c r="E27" s="60">
        <f t="shared" si="7"/>
        <v>2946</v>
      </c>
      <c r="F27" s="60">
        <f t="shared" si="7"/>
        <v>1483</v>
      </c>
      <c r="G27" s="61">
        <f t="shared" si="7"/>
        <v>1463</v>
      </c>
      <c r="H27" s="60">
        <f t="shared" si="3"/>
        <v>539</v>
      </c>
      <c r="I27" s="60">
        <v>262</v>
      </c>
      <c r="J27" s="61">
        <v>277</v>
      </c>
      <c r="K27" s="60">
        <f t="shared" si="4"/>
        <v>1401</v>
      </c>
      <c r="L27" s="60">
        <v>703</v>
      </c>
      <c r="M27" s="61">
        <v>698</v>
      </c>
      <c r="N27" s="60">
        <f t="shared" si="5"/>
        <v>670</v>
      </c>
      <c r="O27" s="60">
        <v>360</v>
      </c>
      <c r="P27" s="60">
        <v>310</v>
      </c>
      <c r="Q27" s="60">
        <f t="shared" si="6"/>
        <v>336</v>
      </c>
      <c r="R27" s="60">
        <v>158</v>
      </c>
      <c r="S27" s="61">
        <v>178</v>
      </c>
      <c r="T27" s="68"/>
      <c r="U27" s="65" t="s">
        <v>55</v>
      </c>
      <c r="X27" s="20"/>
      <c r="Y27" s="60">
        <v>339</v>
      </c>
      <c r="Z27" s="8">
        <v>1535</v>
      </c>
      <c r="AA27" s="66">
        <f t="shared" si="2"/>
        <v>1874</v>
      </c>
    </row>
    <row r="28" spans="1:27" ht="18.75" customHeight="1" x14ac:dyDescent="0.5">
      <c r="B28" s="58" t="s">
        <v>56</v>
      </c>
      <c r="C28" s="58"/>
      <c r="D28" s="67"/>
      <c r="E28" s="60">
        <f t="shared" si="7"/>
        <v>4238</v>
      </c>
      <c r="F28" s="60">
        <f>SUM(I28,L28,O28,R28)</f>
        <v>2240</v>
      </c>
      <c r="G28" s="61">
        <f>SUM(J28,M28,P28,S28)</f>
        <v>1998</v>
      </c>
      <c r="H28" s="60">
        <f>SUM(I28:J28)</f>
        <v>471</v>
      </c>
      <c r="I28" s="60">
        <v>241</v>
      </c>
      <c r="J28" s="61">
        <v>230</v>
      </c>
      <c r="K28" s="60">
        <f t="shared" si="4"/>
        <v>1893</v>
      </c>
      <c r="L28" s="60">
        <v>995</v>
      </c>
      <c r="M28" s="61">
        <v>898</v>
      </c>
      <c r="N28" s="60">
        <f t="shared" si="5"/>
        <v>1535</v>
      </c>
      <c r="O28" s="60">
        <v>822</v>
      </c>
      <c r="P28" s="60">
        <v>713</v>
      </c>
      <c r="Q28" s="60">
        <f t="shared" si="6"/>
        <v>339</v>
      </c>
      <c r="R28" s="60">
        <v>182</v>
      </c>
      <c r="S28" s="61">
        <v>157</v>
      </c>
      <c r="T28" s="68"/>
      <c r="U28" s="65" t="s">
        <v>57</v>
      </c>
      <c r="X28" s="20"/>
      <c r="Y28" s="60"/>
    </row>
    <row r="29" spans="1:27" s="1" customFormat="1" ht="3" customHeight="1" x14ac:dyDescent="0.5">
      <c r="A29" s="69"/>
      <c r="B29" s="69"/>
      <c r="C29" s="69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69"/>
      <c r="U29" s="69"/>
      <c r="X29" s="20"/>
      <c r="Y29" s="3"/>
      <c r="Z29" s="3"/>
      <c r="AA29" s="3"/>
    </row>
    <row r="30" spans="1:27" s="1" customFormat="1" ht="3" customHeight="1" x14ac:dyDescent="0.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X30" s="3"/>
      <c r="Y30" s="3"/>
      <c r="Z30" s="3"/>
      <c r="AA30" s="3"/>
    </row>
    <row r="31" spans="1:27" hidden="1" x14ac:dyDescent="0.5">
      <c r="D31" s="20"/>
      <c r="E31" s="20"/>
      <c r="F31" s="20"/>
      <c r="G31" s="20"/>
      <c r="H31" s="20"/>
      <c r="I31" s="20"/>
      <c r="J31" s="20"/>
      <c r="K31" s="20" t="s">
        <v>58</v>
      </c>
      <c r="L31" s="20"/>
      <c r="M31" s="20"/>
      <c r="N31" s="20"/>
      <c r="O31" s="20"/>
      <c r="P31" s="20"/>
    </row>
    <row r="32" spans="1:27" s="19" customFormat="1" ht="17.100000000000001" customHeight="1" x14ac:dyDescent="0.45">
      <c r="A32" s="19" t="s">
        <v>59</v>
      </c>
      <c r="B32" s="72" t="s">
        <v>60</v>
      </c>
      <c r="C32" s="72"/>
      <c r="D32" s="73"/>
      <c r="E32" s="72"/>
      <c r="F32" s="72"/>
      <c r="G32" s="74"/>
      <c r="H32" s="75"/>
      <c r="I32" s="76"/>
      <c r="J32" s="76"/>
      <c r="K32" s="72" t="s">
        <v>61</v>
      </c>
      <c r="L32" s="72"/>
      <c r="M32" s="72"/>
      <c r="N32" s="72"/>
      <c r="O32" s="72"/>
      <c r="P32" s="72"/>
      <c r="Q32" s="72"/>
      <c r="R32" s="72"/>
      <c r="S32" s="77"/>
      <c r="T32" s="77"/>
      <c r="X32" s="20"/>
      <c r="Y32" s="20"/>
      <c r="Z32" s="20"/>
      <c r="AA32" s="20"/>
    </row>
    <row r="33" spans="1:27" s="19" customFormat="1" ht="15" customHeight="1" x14ac:dyDescent="0.45">
      <c r="B33" s="72"/>
      <c r="C33" s="76" t="s">
        <v>62</v>
      </c>
      <c r="D33" s="4"/>
      <c r="E33" s="76"/>
      <c r="F33" s="78"/>
      <c r="G33" s="79"/>
      <c r="H33" s="80"/>
      <c r="I33" s="76"/>
      <c r="J33" s="76"/>
      <c r="K33" s="72"/>
      <c r="L33" s="76" t="s">
        <v>63</v>
      </c>
      <c r="M33" s="76"/>
      <c r="N33" s="76"/>
      <c r="O33" s="76"/>
      <c r="P33" s="79"/>
      <c r="Q33" s="79"/>
      <c r="R33" s="76"/>
      <c r="S33" s="77"/>
      <c r="T33" s="77"/>
      <c r="X33" s="20"/>
      <c r="Y33" s="20"/>
      <c r="Z33" s="20"/>
      <c r="AA33" s="20"/>
    </row>
    <row r="34" spans="1:27" s="19" customFormat="1" ht="15" customHeight="1" x14ac:dyDescent="0.45">
      <c r="A34" s="19" t="s">
        <v>64</v>
      </c>
      <c r="B34" s="72" t="s">
        <v>65</v>
      </c>
      <c r="C34" s="72"/>
      <c r="D34" s="73"/>
      <c r="E34" s="72"/>
      <c r="F34" s="72"/>
      <c r="G34" s="74"/>
      <c r="H34" s="75"/>
      <c r="I34" s="76"/>
      <c r="J34" s="76"/>
      <c r="K34" s="72" t="s">
        <v>66</v>
      </c>
      <c r="L34" s="72"/>
      <c r="M34" s="72"/>
      <c r="N34" s="72"/>
      <c r="O34" s="72"/>
      <c r="P34" s="72"/>
      <c r="Q34" s="72"/>
      <c r="R34" s="72"/>
      <c r="S34" s="77"/>
      <c r="T34" s="77"/>
      <c r="X34" s="20"/>
      <c r="Y34" s="20"/>
      <c r="Z34" s="20"/>
      <c r="AA34" s="20"/>
    </row>
    <row r="35" spans="1:27" ht="15" customHeight="1" x14ac:dyDescent="0.5">
      <c r="B35" s="72" t="s">
        <v>67</v>
      </c>
      <c r="C35" s="72"/>
      <c r="D35" s="73"/>
      <c r="E35" s="72"/>
      <c r="F35" s="72"/>
      <c r="G35" s="74"/>
      <c r="H35" s="75"/>
      <c r="I35" s="76"/>
      <c r="J35" s="76"/>
      <c r="K35" s="81" t="s">
        <v>68</v>
      </c>
      <c r="L35" s="81"/>
      <c r="M35" s="81"/>
      <c r="N35" s="81"/>
      <c r="O35" s="81"/>
      <c r="P35" s="72"/>
      <c r="Q35" s="72"/>
      <c r="R35" s="72"/>
      <c r="S35" s="77"/>
      <c r="T35" s="77"/>
    </row>
    <row r="36" spans="1:27" x14ac:dyDescent="0.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  <c r="T36" s="77"/>
    </row>
    <row r="37" spans="1:27" x14ac:dyDescent="0.5">
      <c r="N37" s="8"/>
      <c r="O37" s="20"/>
      <c r="P37" s="8"/>
      <c r="Q37" s="8"/>
      <c r="R37" s="8"/>
    </row>
    <row r="38" spans="1:27" x14ac:dyDescent="0.5">
      <c r="N38" s="8"/>
      <c r="O38" s="20"/>
      <c r="P38" s="8"/>
      <c r="Q38" s="8"/>
      <c r="R38" s="8"/>
    </row>
    <row r="39" spans="1:27" x14ac:dyDescent="0.5">
      <c r="N39" s="8"/>
      <c r="O39" s="20"/>
      <c r="P39" s="8"/>
      <c r="Q39" s="8"/>
      <c r="R39" s="8"/>
    </row>
    <row r="40" spans="1:27" x14ac:dyDescent="0.5">
      <c r="N40" s="8"/>
      <c r="O40" s="20"/>
      <c r="P40" s="8"/>
      <c r="Q40" s="8"/>
      <c r="R40" s="8"/>
    </row>
    <row r="41" spans="1:27" x14ac:dyDescent="0.5">
      <c r="N41" s="8"/>
      <c r="O41" s="20"/>
      <c r="P41" s="8"/>
      <c r="Q41" s="8"/>
      <c r="R41" s="8"/>
    </row>
    <row r="42" spans="1:27" x14ac:dyDescent="0.5">
      <c r="N42" s="8"/>
      <c r="O42" s="20"/>
      <c r="P42" s="8"/>
      <c r="Q42" s="8"/>
      <c r="R42" s="8"/>
    </row>
    <row r="43" spans="1:27" x14ac:dyDescent="0.5">
      <c r="N43" s="8"/>
      <c r="O43" s="20"/>
      <c r="P43" s="8"/>
      <c r="Q43" s="8"/>
      <c r="R43" s="8"/>
    </row>
    <row r="44" spans="1:27" x14ac:dyDescent="0.5">
      <c r="N44" s="8"/>
      <c r="O44" s="20"/>
      <c r="P44" s="8"/>
      <c r="Q44" s="8"/>
      <c r="R44" s="8"/>
    </row>
    <row r="45" spans="1:27" x14ac:dyDescent="0.5">
      <c r="N45" s="8"/>
      <c r="O45" s="20"/>
      <c r="P45" s="8"/>
      <c r="Q45" s="8"/>
      <c r="R45" s="8"/>
    </row>
    <row r="46" spans="1:27" x14ac:dyDescent="0.5">
      <c r="N46" s="8"/>
      <c r="O46" s="20"/>
      <c r="P46" s="8"/>
      <c r="Q46" s="8"/>
      <c r="R46" s="8"/>
    </row>
    <row r="47" spans="1:27" x14ac:dyDescent="0.5">
      <c r="N47" s="8"/>
      <c r="O47" s="20"/>
      <c r="P47" s="8"/>
      <c r="Q47" s="8"/>
      <c r="R47" s="8"/>
    </row>
    <row r="48" spans="1:27" x14ac:dyDescent="0.5">
      <c r="N48" s="8"/>
      <c r="O48" s="20"/>
      <c r="P48" s="8"/>
      <c r="Q48" s="8"/>
      <c r="R48" s="8"/>
    </row>
    <row r="49" spans="14:18" x14ac:dyDescent="0.5">
      <c r="N49" s="8"/>
      <c r="O49" s="20"/>
      <c r="P49" s="8"/>
      <c r="Q49" s="8"/>
      <c r="R49" s="8"/>
    </row>
    <row r="50" spans="14:18" x14ac:dyDescent="0.5">
      <c r="N50" s="8"/>
      <c r="O50" s="20"/>
      <c r="P50" s="8"/>
      <c r="Q50" s="8"/>
      <c r="R50" s="8"/>
    </row>
    <row r="51" spans="14:18" x14ac:dyDescent="0.5">
      <c r="N51" s="8"/>
      <c r="O51" s="20"/>
      <c r="P51" s="8"/>
      <c r="Q51" s="8"/>
      <c r="R51" s="8"/>
    </row>
    <row r="52" spans="14:18" x14ac:dyDescent="0.5">
      <c r="N52" s="8"/>
      <c r="O52" s="20"/>
      <c r="P52" s="8"/>
      <c r="Q52" s="8"/>
      <c r="R52" s="8"/>
    </row>
    <row r="53" spans="14:18" x14ac:dyDescent="0.5">
      <c r="N53" s="8"/>
      <c r="O53" s="20"/>
      <c r="P53" s="8"/>
      <c r="Q53" s="8"/>
      <c r="R53" s="8"/>
    </row>
    <row r="54" spans="14:18" x14ac:dyDescent="0.5">
      <c r="N54" s="8"/>
      <c r="O54" s="20"/>
      <c r="P54" s="8"/>
      <c r="Q54" s="8"/>
      <c r="R54" s="8"/>
    </row>
    <row r="55" spans="14:18" x14ac:dyDescent="0.5">
      <c r="N55" s="8"/>
      <c r="O55" s="8"/>
      <c r="P55" s="8"/>
      <c r="Q55" s="8"/>
      <c r="R55" s="8"/>
    </row>
  </sheetData>
  <mergeCells count="15">
    <mergeCell ref="K6:M6"/>
    <mergeCell ref="N6:P6"/>
    <mergeCell ref="Q6:S6"/>
    <mergeCell ref="A10:D10"/>
    <mergeCell ref="K35:O35"/>
    <mergeCell ref="A4:D8"/>
    <mergeCell ref="H4:S4"/>
    <mergeCell ref="U4:U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59055118110236227" bottom="0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2017-09-29T07:51:39Z</dcterms:created>
  <dcterms:modified xsi:type="dcterms:W3CDTF">2017-09-29T07:51:45Z</dcterms:modified>
</cp:coreProperties>
</file>